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589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  <sheet name="Sheet51" sheetId="51" r:id="rId51"/>
    <sheet name="Sheet52" sheetId="52" r:id="rId52"/>
    <sheet name="Sheet53" sheetId="53" r:id="rId53"/>
    <sheet name="Sheet54" sheetId="54" r:id="rId54"/>
    <sheet name="Sheet55" sheetId="55" r:id="rId55"/>
    <sheet name="Sheet56" sheetId="56" r:id="rId56"/>
    <sheet name="Sheet57" sheetId="57" r:id="rId57"/>
    <sheet name="Sheet58" sheetId="58" r:id="rId58"/>
    <sheet name="Sheet59" sheetId="59" r:id="rId59"/>
    <sheet name="Sheet60" sheetId="60" r:id="rId60"/>
    <sheet name="Sheet61" sheetId="61" r:id="rId61"/>
    <sheet name="Sheet62" sheetId="62" r:id="rId62"/>
    <sheet name="Sheet63" sheetId="63" r:id="rId63"/>
    <sheet name="Sheet64" sheetId="64" r:id="rId64"/>
    <sheet name="Sheet65" sheetId="65" r:id="rId65"/>
    <sheet name="Sheet66" sheetId="66" r:id="rId66"/>
    <sheet name="Sheet67" sheetId="67" r:id="rId67"/>
    <sheet name="Sheet68" sheetId="68" r:id="rId68"/>
    <sheet name="Sheet69" sheetId="69" r:id="rId69"/>
    <sheet name="Sheet70" sheetId="70" r:id="rId70"/>
    <sheet name="Sheet71" sheetId="71" r:id="rId71"/>
    <sheet name="Sheet72" sheetId="72" r:id="rId72"/>
    <sheet name="Sheet73" sheetId="73" r:id="rId73"/>
    <sheet name="Sheet74" sheetId="74" r:id="rId74"/>
    <sheet name="Sheet75" sheetId="75" r:id="rId75"/>
    <sheet name="Sheet76" sheetId="76" r:id="rId76"/>
    <sheet name="Sheet77" sheetId="77" r:id="rId77"/>
    <sheet name="Sheet78" sheetId="78" r:id="rId78"/>
    <sheet name="Sheet79" sheetId="79" r:id="rId79"/>
    <sheet name="Sheet80" sheetId="80" r:id="rId80"/>
    <sheet name="Sheet81" sheetId="81" r:id="rId81"/>
    <sheet name="Sheet82" sheetId="82" r:id="rId82"/>
    <sheet name="Sheet83" sheetId="83" r:id="rId83"/>
    <sheet name="Sheet84" sheetId="84" r:id="rId84"/>
    <sheet name="Sheet85" sheetId="85" r:id="rId85"/>
    <sheet name="Sheet86" sheetId="86" r:id="rId86"/>
    <sheet name="Sheet87" sheetId="87" r:id="rId87"/>
    <sheet name="Sheet88" sheetId="88" r:id="rId88"/>
    <sheet name="Sheet89" sheetId="89" r:id="rId89"/>
    <sheet name="Sheet90" sheetId="90" r:id="rId90"/>
    <sheet name="Sheet91" sheetId="91" r:id="rId91"/>
    <sheet name="Sheet92" sheetId="92" r:id="rId92"/>
    <sheet name="Sheet93" sheetId="93" r:id="rId93"/>
    <sheet name="Sheet94" sheetId="94" r:id="rId94"/>
    <sheet name="Sheet95" sheetId="95" r:id="rId95"/>
    <sheet name="Sheet96" sheetId="96" r:id="rId96"/>
    <sheet name="Sheet97" sheetId="97" r:id="rId97"/>
    <sheet name="Sheet98" sheetId="98" r:id="rId98"/>
    <sheet name="Sheet99" sheetId="99" r:id="rId99"/>
    <sheet name="Sheet100" sheetId="100" r:id="rId100"/>
    <sheet name="Sheet101" sheetId="101" r:id="rId101"/>
    <sheet name="Sheet102" sheetId="102" r:id="rId102"/>
    <sheet name="Sheet103" sheetId="103" r:id="rId103"/>
    <sheet name="Sheet104" sheetId="104" r:id="rId104"/>
    <sheet name="Sheet105" sheetId="105" r:id="rId105"/>
    <sheet name="Sheet106" sheetId="106" r:id="rId106"/>
    <sheet name="Sheet107" sheetId="107" r:id="rId107"/>
    <sheet name="Sheet108" sheetId="108" r:id="rId108"/>
    <sheet name="Sheet109" sheetId="109" r:id="rId109"/>
    <sheet name="Sheet110" sheetId="110" r:id="rId110"/>
    <sheet name="Sheet111" sheetId="111" r:id="rId111"/>
    <sheet name="Sheet112" sheetId="112" r:id="rId112"/>
    <sheet name="Sheet113" sheetId="113" r:id="rId113"/>
    <sheet name="Sheet114" sheetId="114" r:id="rId114"/>
    <sheet name="Sheet115" sheetId="115" r:id="rId115"/>
    <sheet name="Sheet116" sheetId="116" r:id="rId116"/>
    <sheet name="Sheet117" sheetId="117" r:id="rId117"/>
    <sheet name="Sheet118" sheetId="118" r:id="rId118"/>
    <sheet name="Sheet119" sheetId="119" r:id="rId119"/>
    <sheet name="Sheet120" sheetId="120" r:id="rId120"/>
    <sheet name="Sheet121" sheetId="121" r:id="rId121"/>
    <sheet name="Sheet122" sheetId="122" r:id="rId122"/>
    <sheet name="Sheet123" sheetId="123" r:id="rId123"/>
    <sheet name="Sheet124" sheetId="124" r:id="rId124"/>
    <sheet name="Sheet125" sheetId="125" r:id="rId125"/>
    <sheet name="Sheet126" sheetId="126" r:id="rId126"/>
    <sheet name="Sheet127" sheetId="127" r:id="rId127"/>
    <sheet name="Sheet128" sheetId="128" r:id="rId128"/>
    <sheet name="Sheet129" sheetId="129" r:id="rId129"/>
    <sheet name="Sheet130" sheetId="130" r:id="rId130"/>
    <sheet name="Sheet131" sheetId="131" r:id="rId131"/>
    <sheet name="Sheet132" sheetId="132" r:id="rId132"/>
    <sheet name="Sheet133" sheetId="133" r:id="rId133"/>
    <sheet name="Sheet134" sheetId="134" r:id="rId134"/>
    <sheet name="Sheet135" sheetId="135" r:id="rId135"/>
    <sheet name="Sheet136" sheetId="136" r:id="rId136"/>
    <sheet name="Sheet137" sheetId="137" r:id="rId137"/>
    <sheet name="Sheet138" sheetId="138" r:id="rId138"/>
    <sheet name="Sheet139" sheetId="139" r:id="rId139"/>
    <sheet name="Sheet140" sheetId="140" r:id="rId140"/>
    <sheet name="Sheet141" sheetId="141" r:id="rId141"/>
    <sheet name="Sheet142" sheetId="142" r:id="rId142"/>
    <sheet name="Sheet143" sheetId="143" r:id="rId143"/>
    <sheet name="Sheet144" sheetId="144" r:id="rId144"/>
    <sheet name="Sheet145" sheetId="145" r:id="rId145"/>
    <sheet name="Sheet146" sheetId="146" r:id="rId146"/>
    <sheet name="Sheet147" sheetId="147" r:id="rId147"/>
    <sheet name="Sheet148" sheetId="148" r:id="rId148"/>
    <sheet name="Sheet149" sheetId="149" r:id="rId149"/>
    <sheet name="Sheet150" sheetId="150" r:id="rId150"/>
    <sheet name="Sheet151" sheetId="151" r:id="rId151"/>
    <sheet name="Sheet152" sheetId="152" r:id="rId152"/>
    <sheet name="Sheet153" sheetId="153" r:id="rId153"/>
    <sheet name="Sheet154" sheetId="154" r:id="rId154"/>
    <sheet name="Sheet155" sheetId="155" r:id="rId155"/>
    <sheet name="Sheet156" sheetId="156" r:id="rId156"/>
    <sheet name="Sheet157" sheetId="157" r:id="rId157"/>
    <sheet name="Sheet158" sheetId="158" r:id="rId158"/>
    <sheet name="Sheet159" sheetId="159" r:id="rId159"/>
    <sheet name="Sheet160" sheetId="160" r:id="rId160"/>
    <sheet name="Sheet161" sheetId="161" r:id="rId161"/>
    <sheet name="Sheet162" sheetId="162" r:id="rId162"/>
    <sheet name="Sheet163" sheetId="163" r:id="rId163"/>
    <sheet name="Sheet164" sheetId="164" r:id="rId164"/>
    <sheet name="Sheet165" sheetId="165" r:id="rId165"/>
    <sheet name="Sheet166" sheetId="166" r:id="rId166"/>
    <sheet name="Sheet167" sheetId="167" r:id="rId167"/>
    <sheet name="Sheet168" sheetId="168" r:id="rId168"/>
    <sheet name="Sheet169" sheetId="169" r:id="rId169"/>
    <sheet name="Sheet170" sheetId="170" r:id="rId170"/>
    <sheet name="Sheet171" sheetId="171" r:id="rId171"/>
    <sheet name="Sheet172" sheetId="172" r:id="rId172"/>
    <sheet name="Sheet173" sheetId="173" r:id="rId173"/>
    <sheet name="Sheet174" sheetId="174" r:id="rId174"/>
    <sheet name="Sheet175" sheetId="175" r:id="rId175"/>
    <sheet name="Sheet176" sheetId="176" r:id="rId176"/>
    <sheet name="Sheet177" sheetId="177" r:id="rId177"/>
    <sheet name="Sheet178" sheetId="178" r:id="rId178"/>
    <sheet name="Sheet179" sheetId="179" r:id="rId179"/>
    <sheet name="Sheet180" sheetId="180" r:id="rId180"/>
    <sheet name="Sheet181" sheetId="181" r:id="rId181"/>
    <sheet name="Sheet182" sheetId="182" r:id="rId182"/>
    <sheet name="Sheet183" sheetId="183" r:id="rId183"/>
    <sheet name="Sheet184" sheetId="184" r:id="rId184"/>
    <sheet name="Sheet185" sheetId="185" r:id="rId185"/>
    <sheet name="Sheet186" sheetId="186" r:id="rId186"/>
    <sheet name="Sheet187" sheetId="187" r:id="rId187"/>
    <sheet name="Sheet188" sheetId="188" r:id="rId188"/>
    <sheet name="Sheet189" sheetId="189" r:id="rId189"/>
    <sheet name="Sheet190" sheetId="190" r:id="rId190"/>
    <sheet name="Sheet191" sheetId="191" r:id="rId191"/>
    <sheet name="Sheet192" sheetId="192" r:id="rId192"/>
    <sheet name="Sheet193" sheetId="193" r:id="rId193"/>
    <sheet name="Sheet194" sheetId="194" r:id="rId194"/>
    <sheet name="Sheet195" sheetId="195" r:id="rId195"/>
    <sheet name="Sheet196" sheetId="196" r:id="rId196"/>
    <sheet name="Sheet197" sheetId="197" r:id="rId197"/>
    <sheet name="Sheet198" sheetId="198" r:id="rId198"/>
    <sheet name="Sheet199" sheetId="199" r:id="rId199"/>
    <sheet name="Sheet200" sheetId="200" r:id="rId200"/>
    <sheet name="Sheet201" sheetId="201" r:id="rId201"/>
    <sheet name="Sheet202" sheetId="202" r:id="rId202"/>
    <sheet name="Sheet203" sheetId="203" r:id="rId203"/>
    <sheet name="Sheet204" sheetId="204" r:id="rId204"/>
    <sheet name="Sheet205" sheetId="205" r:id="rId205"/>
    <sheet name="Sheet206" sheetId="206" r:id="rId206"/>
    <sheet name="Sheet207" sheetId="207" r:id="rId207"/>
    <sheet name="Sheet208" sheetId="208" r:id="rId208"/>
    <sheet name="Sheet209" sheetId="209" r:id="rId209"/>
    <sheet name="Sheet210" sheetId="210" r:id="rId210"/>
    <sheet name="Sheet211" sheetId="211" r:id="rId211"/>
    <sheet name="Sheet212" sheetId="212" r:id="rId212"/>
    <sheet name="Sheet213" sheetId="213" r:id="rId213"/>
    <sheet name="Sheet214" sheetId="214" r:id="rId214"/>
    <sheet name="Sheet215" sheetId="215" r:id="rId215"/>
    <sheet name="Sheet216" sheetId="216" r:id="rId216"/>
    <sheet name="Sheet217" sheetId="217" r:id="rId217"/>
    <sheet name="Sheet218" sheetId="218" r:id="rId218"/>
    <sheet name="Sheet219" sheetId="219" r:id="rId219"/>
    <sheet name="Sheet220" sheetId="220" r:id="rId220"/>
    <sheet name="Sheet221" sheetId="221" r:id="rId221"/>
    <sheet name="Sheet222" sheetId="222" r:id="rId222"/>
    <sheet name="Sheet223" sheetId="223" r:id="rId223"/>
    <sheet name="Sheet224" sheetId="224" r:id="rId224"/>
    <sheet name="Sheet225" sheetId="225" r:id="rId225"/>
    <sheet name="Sheet226" sheetId="226" r:id="rId226"/>
    <sheet name="Sheet227" sheetId="227" r:id="rId227"/>
    <sheet name="Sheet228" sheetId="228" r:id="rId228"/>
    <sheet name="Sheet229" sheetId="229" r:id="rId229"/>
    <sheet name="Sheet230" sheetId="230" r:id="rId230"/>
    <sheet name="Sheet231" sheetId="231" r:id="rId231"/>
    <sheet name="Sheet232" sheetId="232" r:id="rId232"/>
    <sheet name="Sheet233" sheetId="233" r:id="rId233"/>
    <sheet name="Sheet234" sheetId="234" r:id="rId234"/>
    <sheet name="Sheet235" sheetId="235" r:id="rId235"/>
    <sheet name="Sheet236" sheetId="236" r:id="rId236"/>
    <sheet name="Sheet237" sheetId="237" r:id="rId237"/>
    <sheet name="Sheet238" sheetId="238" r:id="rId238"/>
    <sheet name="Sheet239" sheetId="239" r:id="rId239"/>
    <sheet name="Sheet240" sheetId="240" r:id="rId240"/>
    <sheet name="Sheet241" sheetId="241" r:id="rId241"/>
    <sheet name="Sheet242" sheetId="242" r:id="rId242"/>
    <sheet name="Sheet243" sheetId="243" r:id="rId243"/>
    <sheet name="Sheet244" sheetId="244" r:id="rId244"/>
    <sheet name="Sheet245" sheetId="245" r:id="rId245"/>
    <sheet name="Sheet246" sheetId="246" r:id="rId246"/>
    <sheet name="Sheet247" sheetId="247" r:id="rId247"/>
    <sheet name="Sheet248" sheetId="248" r:id="rId248"/>
    <sheet name="Sheet249" sheetId="249" r:id="rId249"/>
    <sheet name="Sheet250" sheetId="250" r:id="rId250"/>
    <sheet name="Sheet251" sheetId="251" r:id="rId251"/>
    <sheet name="Sheet252" sheetId="252" r:id="rId252"/>
    <sheet name="Sheet253" sheetId="253" r:id="rId253"/>
    <sheet name="Sheet254" sheetId="254" r:id="rId254"/>
    <sheet name="Sheet255" sheetId="255" r:id="rId255"/>
  </sheets>
  <definedNames/>
  <calcPr fullCalcOnLoad="1"/>
</workbook>
</file>

<file path=xl/sharedStrings.xml><?xml version="1.0" encoding="utf-8"?>
<sst xmlns="http://schemas.openxmlformats.org/spreadsheetml/2006/main" count="128" uniqueCount="69">
  <si>
    <t>STT</t>
  </si>
  <si>
    <t>Hä vµ tªn</t>
  </si>
  <si>
    <t>HK</t>
  </si>
  <si>
    <t>TBm</t>
  </si>
  <si>
    <t>KYI</t>
  </si>
  <si>
    <t>CN</t>
  </si>
  <si>
    <t>NguyÔn ThÞ Thu Thuû</t>
  </si>
  <si>
    <t>NguyÔn §×nh Kh«i</t>
  </si>
  <si>
    <t>NguyÔn An Thuyªn</t>
  </si>
  <si>
    <t>Hoµng ThÞ Duyªn</t>
  </si>
  <si>
    <t>NguyÔn M¹nh Hµ</t>
  </si>
  <si>
    <t>NguyÔn ThÞ Thuú Dung</t>
  </si>
  <si>
    <t>NguyÔn Xu©n H­ng</t>
  </si>
  <si>
    <t>NguyÔn V¨n Hïng</t>
  </si>
  <si>
    <t>NguyÔn V¨n Th×n</t>
  </si>
  <si>
    <t>Bïi Thanh Thuû</t>
  </si>
  <si>
    <t>Ph¹m Khanh Th­</t>
  </si>
  <si>
    <t>NguyÔn V¨n Tó</t>
  </si>
  <si>
    <t>Ph¹m Thµnh §«ng</t>
  </si>
  <si>
    <t>Vò ThÞ Thuý Hoµ</t>
  </si>
  <si>
    <t>NguyÔn ThÞ Xu©n Nhi</t>
  </si>
  <si>
    <t>NguyÔn Thanh Tr­êng</t>
  </si>
  <si>
    <t>Hµ ThÞ Xen</t>
  </si>
  <si>
    <t>NguyÔn ThÞ Kim Dung</t>
  </si>
  <si>
    <t>NguyÔn ThÞ Nga</t>
  </si>
  <si>
    <t>NguyÔn ThÞ Hång Nhung</t>
  </si>
  <si>
    <t>NguyÔn V¨n HiÒn</t>
  </si>
  <si>
    <t>NguyÔn Hoµng Th¸i</t>
  </si>
  <si>
    <t>NguyÔn ThÞ Thuû</t>
  </si>
  <si>
    <t>Ph¹m Quý Th¨ng</t>
  </si>
  <si>
    <t>NguyÔn V¨n Thµnh</t>
  </si>
  <si>
    <t>NguyÔn ThÞ Ph­¬ng Anh</t>
  </si>
  <si>
    <t>§µo ThÞ Mai Duyªn</t>
  </si>
  <si>
    <t>§Æng ThÞ Hång Nhung</t>
  </si>
  <si>
    <t>NguyÔn ThÞ Nhung</t>
  </si>
  <si>
    <t>NguyÔn ThÞ Dung</t>
  </si>
  <si>
    <t>§ç Lan Ph­¬ng</t>
  </si>
  <si>
    <t>NguyÔn ThÞ LÖ Thu</t>
  </si>
  <si>
    <t>NguyÔn ThÞ CÈm V©n</t>
  </si>
  <si>
    <t>NguyÔn Trung Kiªn</t>
  </si>
  <si>
    <t>§ç Ph­¬ng Dung</t>
  </si>
  <si>
    <t>NguyÔn ThÞ Mai</t>
  </si>
  <si>
    <t>NguyÔn ThÞ ThiÖn</t>
  </si>
  <si>
    <t>NguyÔn Kh¸nh Duy</t>
  </si>
  <si>
    <t>NguyÔn Xu©n Th×n</t>
  </si>
  <si>
    <t>NguyÔn TuÊn ViÖt</t>
  </si>
  <si>
    <t>§ç ThÞ H¶o</t>
  </si>
  <si>
    <t>NguyÔn ThÞ HiÒn</t>
  </si>
  <si>
    <t>NguyÔn ThÞ Kim Oanh</t>
  </si>
  <si>
    <t>§µo V¨n Duy</t>
  </si>
  <si>
    <t>NguyÔn V¨n Trùc</t>
  </si>
  <si>
    <t>NguyÔn V¨n QuyÕt</t>
  </si>
  <si>
    <t>To¸n</t>
  </si>
  <si>
    <t>NguyÔn ThÞ HuyÒn</t>
  </si>
  <si>
    <t>§ç Thµnh TuÊn</t>
  </si>
  <si>
    <t xml:space="preserve">V¨n </t>
  </si>
  <si>
    <t xml:space="preserve">Tæng </t>
  </si>
  <si>
    <t>Thø h¹ng</t>
  </si>
  <si>
    <t>Ph¹m Thi Hoµi Thu</t>
  </si>
  <si>
    <t>NguyÔn §øc C¶nh</t>
  </si>
  <si>
    <t>NguyÔn V¨n Nam</t>
  </si>
  <si>
    <t>NguyÔn ViÖt §øc</t>
  </si>
  <si>
    <t>NguyÔn ThÞ Xu©n Oanh</t>
  </si>
  <si>
    <t>Líp</t>
  </si>
  <si>
    <t>9A</t>
  </si>
  <si>
    <t>9B</t>
  </si>
  <si>
    <t>Trang ThÞ Tè Lan</t>
  </si>
  <si>
    <t>NguyÔn V¨n Vỹ</t>
  </si>
  <si>
    <t>KÕt qu¶ kh¶o s¸t th¸ng 1- khèi 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</si>
</sst>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0">
    <font>
      <sz val="11"/>
      <name val=".VnTime"/>
      <family val="0"/>
    </font>
    <font>
      <b/>
      <sz val="16"/>
      <name val=".VnTimeH"/>
      <family val="2"/>
    </font>
    <font>
      <b/>
      <sz val="12"/>
      <name val=".VnSouthern"/>
      <family val="2"/>
    </font>
    <font>
      <b/>
      <sz val="11"/>
      <name val=".VnTime"/>
      <family val="2"/>
    </font>
    <font>
      <b/>
      <sz val="8"/>
      <name val=".VnSouthern"/>
      <family val="2"/>
    </font>
    <font>
      <b/>
      <sz val="8"/>
      <name val=".VnTime"/>
      <family val="0"/>
    </font>
    <font>
      <sz val="14"/>
      <name val=".VnTime"/>
      <family val="0"/>
    </font>
    <font>
      <sz val="14"/>
      <name val=".VnTimeH"/>
      <family val="2"/>
    </font>
    <font>
      <u val="single"/>
      <sz val="11"/>
      <color indexed="12"/>
      <name val=".VnTime"/>
      <family val="0"/>
    </font>
    <font>
      <u val="single"/>
      <sz val="11"/>
      <color indexed="36"/>
      <name val=".VnTime"/>
      <family val="0"/>
    </font>
    <font>
      <b/>
      <sz val="12"/>
      <name val=".VnTimeH"/>
      <family val="2"/>
    </font>
    <font>
      <b/>
      <sz val="14"/>
      <name val=".VnTime"/>
      <family val="2"/>
    </font>
    <font>
      <sz val="12"/>
      <name val=".VnTime"/>
      <family val="2"/>
    </font>
    <font>
      <sz val="12"/>
      <color indexed="8"/>
      <name val=".VnTime"/>
      <family val="2"/>
    </font>
    <font>
      <b/>
      <sz val="14"/>
      <name val=".VnTimeH"/>
      <family val="2"/>
    </font>
    <font>
      <b/>
      <sz val="12"/>
      <name val=".VnTime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styles" Target="styles.xml" /><Relationship Id="rId257" Type="http://schemas.openxmlformats.org/officeDocument/2006/relationships/sharedStrings" Target="sharedStrings.xml" /><Relationship Id="rId2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workbookViewId="0" topLeftCell="A1">
      <selection activeCell="L8" sqref="L8"/>
    </sheetView>
  </sheetViews>
  <sheetFormatPr defaultColWidth="8.796875" defaultRowHeight="14.25"/>
  <cols>
    <col min="2" max="2" width="23.19921875" style="0" customWidth="1"/>
    <col min="3" max="3" width="5.3984375" style="0" customWidth="1"/>
    <col min="4" max="5" width="3.69921875" style="0" customWidth="1"/>
    <col min="6" max="6" width="4.09765625" style="0" customWidth="1"/>
    <col min="7" max="7" width="4.5" style="0" customWidth="1"/>
    <col min="8" max="8" width="5.8984375" style="0" customWidth="1"/>
    <col min="9" max="9" width="5.59765625" style="0" customWidth="1"/>
    <col min="10" max="10" width="5.09765625" style="0" customWidth="1"/>
    <col min="11" max="11" width="6.09765625" style="0" customWidth="1"/>
    <col min="12" max="12" width="8.09765625" style="0" customWidth="1"/>
    <col min="13" max="13" width="3.3984375" style="0" customWidth="1"/>
    <col min="14" max="14" width="5.5" style="0" customWidth="1"/>
    <col min="15" max="15" width="15.09765625" style="0" customWidth="1"/>
    <col min="16" max="16" width="5.3984375" style="0" customWidth="1"/>
    <col min="17" max="17" width="5" style="0" customWidth="1"/>
    <col min="18" max="18" width="4" style="0" customWidth="1"/>
    <col min="19" max="19" width="4.09765625" style="0" customWidth="1"/>
    <col min="20" max="20" width="3.69921875" style="0" customWidth="1"/>
    <col min="21" max="21" width="5.5" style="0" customWidth="1"/>
    <col min="22" max="22" width="5.19921875" style="0" customWidth="1"/>
    <col min="23" max="23" width="5.5" style="0" customWidth="1"/>
    <col min="24" max="24" width="6.3984375" style="0" customWidth="1"/>
    <col min="25" max="25" width="6.5" style="0" customWidth="1"/>
    <col min="26" max="26" width="7.5" style="0" customWidth="1"/>
    <col min="27" max="27" width="0.1015625" style="0" customWidth="1"/>
  </cols>
  <sheetData>
    <row r="1" spans="1:4" ht="19.5" customHeight="1">
      <c r="A1" s="8"/>
      <c r="B1" s="13"/>
      <c r="C1" s="1"/>
      <c r="D1" s="1"/>
    </row>
    <row r="2" ht="19.5" customHeight="1"/>
    <row r="3" spans="1:23" ht="19.5" customHeight="1">
      <c r="A3" s="41"/>
      <c r="B3" s="41"/>
      <c r="C3" s="74"/>
      <c r="D3" s="74"/>
      <c r="E3" s="74"/>
      <c r="F3" s="74"/>
      <c r="G3" s="74"/>
      <c r="H3" s="75"/>
      <c r="I3" s="75"/>
      <c r="J3" s="75"/>
      <c r="K3" s="4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9.5" customHeight="1">
      <c r="A4" s="4"/>
      <c r="B4" s="43"/>
      <c r="C4" s="44"/>
      <c r="D4" s="44"/>
      <c r="E4" s="45"/>
      <c r="F4" s="45"/>
      <c r="G4" s="45"/>
      <c r="H4" s="46"/>
      <c r="I4" s="47"/>
      <c r="J4" s="48"/>
      <c r="K4" s="48"/>
      <c r="L4" s="48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9.5" customHeight="1">
      <c r="A5" s="4"/>
      <c r="B5" s="43"/>
      <c r="C5" s="49"/>
      <c r="D5" s="44"/>
      <c r="E5" s="45"/>
      <c r="F5" s="45"/>
      <c r="G5" s="45"/>
      <c r="H5" s="46"/>
      <c r="I5" s="47"/>
      <c r="J5" s="48"/>
      <c r="K5" s="48"/>
      <c r="L5" s="48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9.5" customHeight="1">
      <c r="A6" s="4"/>
      <c r="B6" s="43"/>
      <c r="C6" s="44"/>
      <c r="D6" s="44"/>
      <c r="E6" s="45"/>
      <c r="F6" s="45"/>
      <c r="G6" s="45"/>
      <c r="H6" s="46"/>
      <c r="I6" s="47"/>
      <c r="J6" s="48"/>
      <c r="K6" s="48"/>
      <c r="L6" s="48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9.5" customHeight="1">
      <c r="A7" s="4"/>
      <c r="B7" s="43"/>
      <c r="C7" s="44"/>
      <c r="D7" s="44"/>
      <c r="E7" s="45"/>
      <c r="F7" s="45"/>
      <c r="G7" s="45"/>
      <c r="H7" s="46"/>
      <c r="I7" s="47"/>
      <c r="J7" s="48"/>
      <c r="K7" s="48"/>
      <c r="L7" s="48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9.5" customHeight="1">
      <c r="A8" s="4"/>
      <c r="B8" s="43"/>
      <c r="C8" s="44"/>
      <c r="D8" s="44"/>
      <c r="E8" s="45"/>
      <c r="F8" s="45"/>
      <c r="G8" s="45"/>
      <c r="H8" s="46"/>
      <c r="I8" s="47"/>
      <c r="J8" s="48"/>
      <c r="K8" s="48"/>
      <c r="L8" s="48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9.5" customHeight="1">
      <c r="A9" s="4"/>
      <c r="B9" s="43"/>
      <c r="C9" s="44"/>
      <c r="D9" s="44"/>
      <c r="E9" s="45"/>
      <c r="F9" s="45"/>
      <c r="G9" s="45"/>
      <c r="H9" s="46"/>
      <c r="I9" s="47"/>
      <c r="J9" s="48"/>
      <c r="K9" s="48"/>
      <c r="L9" s="48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9.5" customHeight="1">
      <c r="A10" s="4"/>
      <c r="B10" s="43"/>
      <c r="C10" s="44"/>
      <c r="D10" s="44"/>
      <c r="E10" s="45"/>
      <c r="F10" s="45"/>
      <c r="G10" s="45"/>
      <c r="H10" s="46"/>
      <c r="I10" s="47"/>
      <c r="J10" s="48"/>
      <c r="K10" s="48"/>
      <c r="L10" s="4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9.5" customHeight="1">
      <c r="A11" s="4"/>
      <c r="B11" s="43"/>
      <c r="C11" s="44"/>
      <c r="D11" s="44"/>
      <c r="E11" s="45"/>
      <c r="F11" s="45"/>
      <c r="G11" s="45"/>
      <c r="H11" s="50"/>
      <c r="I11" s="47"/>
      <c r="J11" s="48"/>
      <c r="K11" s="48"/>
      <c r="L11" s="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9.5" customHeight="1">
      <c r="A12" s="4"/>
      <c r="B12" s="43"/>
      <c r="C12" s="44"/>
      <c r="D12" s="44"/>
      <c r="E12" s="45"/>
      <c r="F12" s="45"/>
      <c r="G12" s="45"/>
      <c r="H12" s="50"/>
      <c r="I12" s="47"/>
      <c r="J12" s="48"/>
      <c r="K12" s="48"/>
      <c r="L12" s="4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9.5" customHeight="1">
      <c r="A13" s="4"/>
      <c r="B13" s="43"/>
      <c r="C13" s="44"/>
      <c r="D13" s="44"/>
      <c r="E13" s="45"/>
      <c r="F13" s="45"/>
      <c r="G13" s="45"/>
      <c r="H13" s="50"/>
      <c r="I13" s="47"/>
      <c r="J13" s="48"/>
      <c r="K13" s="48"/>
      <c r="L13" s="4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9.5" customHeight="1">
      <c r="A14" s="4"/>
      <c r="B14" s="43"/>
      <c r="C14" s="44"/>
      <c r="D14" s="44"/>
      <c r="E14" s="45"/>
      <c r="F14" s="45"/>
      <c r="G14" s="45"/>
      <c r="H14" s="50"/>
      <c r="I14" s="47"/>
      <c r="J14" s="48"/>
      <c r="K14" s="48"/>
      <c r="L14" s="4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9.5" customHeight="1">
      <c r="A15" s="4"/>
      <c r="B15" s="43"/>
      <c r="C15" s="44"/>
      <c r="D15" s="44"/>
      <c r="E15" s="45"/>
      <c r="F15" s="45"/>
      <c r="G15" s="45"/>
      <c r="H15" s="50"/>
      <c r="I15" s="47"/>
      <c r="J15" s="48"/>
      <c r="K15" s="48"/>
      <c r="L15" s="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9.5" customHeight="1">
      <c r="A16" s="4"/>
      <c r="B16" s="43"/>
      <c r="C16" s="44"/>
      <c r="D16" s="44"/>
      <c r="E16" s="45"/>
      <c r="F16" s="45"/>
      <c r="G16" s="45"/>
      <c r="H16" s="50"/>
      <c r="I16" s="47"/>
      <c r="J16" s="48"/>
      <c r="K16" s="48"/>
      <c r="L16" s="4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9.5" customHeight="1">
      <c r="A17" s="4"/>
      <c r="B17" s="43"/>
      <c r="C17" s="44"/>
      <c r="D17" s="44"/>
      <c r="E17" s="45"/>
      <c r="F17" s="45"/>
      <c r="G17" s="45"/>
      <c r="H17" s="50"/>
      <c r="I17" s="47"/>
      <c r="J17" s="48"/>
      <c r="K17" s="48"/>
      <c r="L17" s="4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9.5" customHeight="1">
      <c r="A18" s="4"/>
      <c r="B18" s="43"/>
      <c r="C18" s="44"/>
      <c r="D18" s="44"/>
      <c r="E18" s="45"/>
      <c r="F18" s="45"/>
      <c r="G18" s="45"/>
      <c r="H18" s="50"/>
      <c r="I18" s="47"/>
      <c r="J18" s="48"/>
      <c r="K18" s="48"/>
      <c r="L18" s="4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9.5" customHeight="1">
      <c r="A19" s="4"/>
      <c r="B19" s="43"/>
      <c r="C19" s="44"/>
      <c r="D19" s="44"/>
      <c r="E19" s="45"/>
      <c r="F19" s="45"/>
      <c r="G19" s="45"/>
      <c r="H19" s="50"/>
      <c r="I19" s="47"/>
      <c r="J19" s="48"/>
      <c r="K19" s="48"/>
      <c r="L19" s="4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9.5" customHeight="1">
      <c r="A20" s="4"/>
      <c r="B20" s="43"/>
      <c r="C20" s="44"/>
      <c r="D20" s="44"/>
      <c r="E20" s="45"/>
      <c r="F20" s="45"/>
      <c r="G20" s="45"/>
      <c r="H20" s="50"/>
      <c r="I20" s="47"/>
      <c r="J20" s="48"/>
      <c r="K20" s="48"/>
      <c r="L20" s="4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9.5" customHeight="1">
      <c r="A21" s="4"/>
      <c r="B21" s="43"/>
      <c r="C21" s="44"/>
      <c r="D21" s="44"/>
      <c r="E21" s="45"/>
      <c r="F21" s="45"/>
      <c r="G21" s="45"/>
      <c r="H21" s="50"/>
      <c r="I21" s="47"/>
      <c r="J21" s="48"/>
      <c r="K21" s="48"/>
      <c r="L21" s="4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9.5" customHeight="1">
      <c r="A22" s="4"/>
      <c r="B22" s="43"/>
      <c r="C22" s="44"/>
      <c r="D22" s="44"/>
      <c r="E22" s="45"/>
      <c r="F22" s="45"/>
      <c r="G22" s="45"/>
      <c r="H22" s="50"/>
      <c r="I22" s="47"/>
      <c r="J22" s="48"/>
      <c r="K22" s="48"/>
      <c r="L22" s="4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9.5" customHeight="1">
      <c r="A23" s="4"/>
      <c r="B23" s="43"/>
      <c r="C23" s="44"/>
      <c r="D23" s="44"/>
      <c r="E23" s="45"/>
      <c r="F23" s="45"/>
      <c r="G23" s="45"/>
      <c r="H23" s="50"/>
      <c r="I23" s="47"/>
      <c r="J23" s="48"/>
      <c r="K23" s="48"/>
      <c r="L23" s="4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9.5" customHeight="1">
      <c r="A24" s="4"/>
      <c r="B24" s="51"/>
      <c r="C24" s="44"/>
      <c r="D24" s="44"/>
      <c r="E24" s="45"/>
      <c r="F24" s="45"/>
      <c r="G24" s="45"/>
      <c r="H24" s="50"/>
      <c r="I24" s="47"/>
      <c r="J24" s="48"/>
      <c r="K24" s="48"/>
      <c r="L24" s="4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9.5" customHeight="1">
      <c r="A25" s="4"/>
      <c r="B25" s="51"/>
      <c r="C25" s="44"/>
      <c r="D25" s="44"/>
      <c r="E25" s="45"/>
      <c r="F25" s="45"/>
      <c r="G25" s="45"/>
      <c r="H25" s="50"/>
      <c r="I25" s="47"/>
      <c r="J25" s="48"/>
      <c r="K25" s="48"/>
      <c r="L25" s="4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9.5" customHeight="1">
      <c r="A26" s="4"/>
      <c r="B26" s="51"/>
      <c r="C26" s="52"/>
      <c r="D26" s="52"/>
      <c r="E26" s="53"/>
      <c r="F26" s="53"/>
      <c r="G26" s="53"/>
      <c r="H26" s="50"/>
      <c r="I26" s="47"/>
      <c r="J26" s="48"/>
      <c r="K26" s="48"/>
      <c r="L26" s="4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9.5" customHeight="1">
      <c r="A27" s="4"/>
      <c r="B27" s="51"/>
      <c r="C27" s="9"/>
      <c r="D27" s="9"/>
      <c r="E27" s="10"/>
      <c r="F27" s="10"/>
      <c r="G27" s="10"/>
      <c r="H27" s="10"/>
      <c r="I27" s="11"/>
      <c r="J27" s="12"/>
      <c r="K27" s="11"/>
      <c r="L27" s="11"/>
      <c r="M27" s="11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9.5" customHeight="1">
      <c r="A28" s="4"/>
      <c r="B28" s="51"/>
      <c r="C28" s="9"/>
      <c r="D28" s="9"/>
      <c r="E28" s="10"/>
      <c r="F28" s="10"/>
      <c r="G28" s="10"/>
      <c r="H28" s="10"/>
      <c r="I28" s="11"/>
      <c r="J28" s="12"/>
      <c r="K28" s="11"/>
      <c r="L28" s="11"/>
      <c r="M28" s="11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25">
      <c r="A31" s="5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21.75">
      <c r="A39" s="55"/>
      <c r="B39" s="56"/>
      <c r="C39" s="55"/>
      <c r="D39" s="55"/>
      <c r="E39" s="3"/>
      <c r="F39" s="3"/>
      <c r="G39" s="3"/>
      <c r="H39" s="3"/>
      <c r="I39" s="3"/>
      <c r="J39" s="3"/>
      <c r="K39" s="3"/>
      <c r="L39" s="3"/>
      <c r="M39" s="3"/>
      <c r="N39" s="55"/>
      <c r="O39" s="56"/>
      <c r="P39" s="55"/>
      <c r="Q39" s="55"/>
      <c r="R39" s="14"/>
      <c r="S39" s="3"/>
      <c r="T39" s="3"/>
      <c r="U39" s="3"/>
      <c r="V39" s="3"/>
      <c r="W39" s="3"/>
    </row>
    <row r="40" spans="1:23" ht="18">
      <c r="A40" s="3"/>
      <c r="B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4"/>
      <c r="P40" s="3"/>
      <c r="Q40" s="3"/>
      <c r="R40" s="3"/>
      <c r="S40" s="3"/>
      <c r="T40" s="3"/>
      <c r="U40" s="3"/>
      <c r="V40" s="3"/>
      <c r="W40" s="3"/>
    </row>
    <row r="41" spans="1:28" ht="21">
      <c r="A41" s="57"/>
      <c r="B41" s="57"/>
      <c r="C41" s="69"/>
      <c r="D41" s="69"/>
      <c r="E41" s="69"/>
      <c r="F41" s="69"/>
      <c r="G41" s="69"/>
      <c r="H41" s="70"/>
      <c r="I41" s="70"/>
      <c r="J41" s="70"/>
      <c r="K41" s="3"/>
      <c r="L41" s="3"/>
      <c r="M41" s="3"/>
      <c r="N41" s="57"/>
      <c r="O41" s="57"/>
      <c r="P41" s="69"/>
      <c r="Q41" s="69"/>
      <c r="R41" s="69"/>
      <c r="S41" s="69"/>
      <c r="T41" s="69"/>
      <c r="U41" s="70"/>
      <c r="V41" s="70"/>
      <c r="W41" s="70"/>
      <c r="X41" s="34" t="s">
        <v>2</v>
      </c>
      <c r="Y41" s="21" t="s">
        <v>3</v>
      </c>
      <c r="Z41" s="21" t="s">
        <v>4</v>
      </c>
      <c r="AA41" s="21"/>
      <c r="AB41" s="24" t="s">
        <v>5</v>
      </c>
    </row>
    <row r="42" spans="1:28" ht="19.5" customHeight="1">
      <c r="A42" s="58"/>
      <c r="B42" s="5"/>
      <c r="C42" s="59"/>
      <c r="D42" s="59"/>
      <c r="E42" s="60"/>
      <c r="F42" s="60"/>
      <c r="G42" s="60"/>
      <c r="H42" s="60"/>
      <c r="I42" s="60"/>
      <c r="J42" s="60"/>
      <c r="K42" s="14"/>
      <c r="L42" s="14"/>
      <c r="M42" s="3"/>
      <c r="N42" s="58"/>
      <c r="O42" s="5"/>
      <c r="P42" s="59"/>
      <c r="Q42" s="59"/>
      <c r="R42" s="60"/>
      <c r="S42" s="60"/>
      <c r="T42" s="60"/>
      <c r="U42" s="60"/>
      <c r="V42" s="60"/>
      <c r="W42" s="60"/>
      <c r="X42" s="20">
        <v>8</v>
      </c>
      <c r="Y42" s="26">
        <f aca="true" t="shared" si="0" ref="Y42:Y63">ROUND((P42+Q42+R42+S42+T42+(U42+V42+W42)*2+X42*3)/14,1)</f>
        <v>1.7</v>
      </c>
      <c r="Z42" s="16">
        <v>8.7</v>
      </c>
      <c r="AA42" s="16"/>
      <c r="AB42" s="25">
        <f aca="true" t="shared" si="1" ref="AB42:AB63">ROUND((Y42*2+Z42)/3,1)</f>
        <v>4</v>
      </c>
    </row>
    <row r="43" spans="1:28" ht="19.5" customHeight="1">
      <c r="A43" s="58"/>
      <c r="B43" s="5"/>
      <c r="C43" s="59"/>
      <c r="D43" s="59"/>
      <c r="E43" s="60"/>
      <c r="F43" s="60"/>
      <c r="G43" s="60"/>
      <c r="H43" s="60"/>
      <c r="I43" s="60"/>
      <c r="J43" s="60"/>
      <c r="K43" s="14"/>
      <c r="L43" s="14"/>
      <c r="M43" s="3"/>
      <c r="N43" s="58"/>
      <c r="O43" s="5"/>
      <c r="P43" s="59"/>
      <c r="Q43" s="59"/>
      <c r="R43" s="60"/>
      <c r="S43" s="60"/>
      <c r="T43" s="60"/>
      <c r="U43" s="60"/>
      <c r="V43" s="60"/>
      <c r="W43" s="60"/>
      <c r="X43" s="35">
        <v>6</v>
      </c>
      <c r="Y43" s="26">
        <f t="shared" si="0"/>
        <v>1.3</v>
      </c>
      <c r="Z43" s="16">
        <v>5</v>
      </c>
      <c r="AA43" s="16"/>
      <c r="AB43" s="25">
        <f t="shared" si="1"/>
        <v>2.5</v>
      </c>
    </row>
    <row r="44" spans="1:28" ht="19.5" customHeight="1">
      <c r="A44" s="58"/>
      <c r="B44" s="61"/>
      <c r="C44" s="59"/>
      <c r="D44" s="59"/>
      <c r="E44" s="60"/>
      <c r="F44" s="60"/>
      <c r="G44" s="60"/>
      <c r="H44" s="60"/>
      <c r="I44" s="60"/>
      <c r="J44" s="60"/>
      <c r="K44" s="14"/>
      <c r="L44" s="14"/>
      <c r="M44" s="3"/>
      <c r="N44" s="58"/>
      <c r="O44" s="61"/>
      <c r="P44" s="59"/>
      <c r="Q44" s="59"/>
      <c r="R44" s="60"/>
      <c r="S44" s="60"/>
      <c r="T44" s="60"/>
      <c r="U44" s="60"/>
      <c r="V44" s="60"/>
      <c r="W44" s="60"/>
      <c r="X44" s="35">
        <v>5</v>
      </c>
      <c r="Y44" s="26">
        <f t="shared" si="0"/>
        <v>1.1</v>
      </c>
      <c r="Z44" s="16">
        <v>4.5</v>
      </c>
      <c r="AA44" s="16"/>
      <c r="AB44" s="25">
        <f t="shared" si="1"/>
        <v>2.2</v>
      </c>
    </row>
    <row r="45" spans="1:28" ht="19.5" customHeight="1">
      <c r="A45" s="58"/>
      <c r="B45" s="61"/>
      <c r="C45" s="59"/>
      <c r="D45" s="59"/>
      <c r="E45" s="60"/>
      <c r="F45" s="60"/>
      <c r="G45" s="60"/>
      <c r="H45" s="60"/>
      <c r="I45" s="60"/>
      <c r="J45" s="60"/>
      <c r="K45" s="14"/>
      <c r="L45" s="14"/>
      <c r="M45" s="3"/>
      <c r="N45" s="58"/>
      <c r="O45" s="61"/>
      <c r="P45" s="59"/>
      <c r="Q45" s="59"/>
      <c r="R45" s="60"/>
      <c r="S45" s="60"/>
      <c r="T45" s="60"/>
      <c r="U45" s="60"/>
      <c r="V45" s="60"/>
      <c r="W45" s="60"/>
      <c r="X45" s="35">
        <v>9</v>
      </c>
      <c r="Y45" s="26">
        <f t="shared" si="0"/>
        <v>1.9</v>
      </c>
      <c r="Z45" s="16">
        <v>7</v>
      </c>
      <c r="AA45" s="16"/>
      <c r="AB45" s="25">
        <f t="shared" si="1"/>
        <v>3.6</v>
      </c>
    </row>
    <row r="46" spans="1:28" ht="19.5" customHeight="1">
      <c r="A46" s="58"/>
      <c r="B46" s="61"/>
      <c r="C46" s="59"/>
      <c r="D46" s="59"/>
      <c r="E46" s="60"/>
      <c r="F46" s="60"/>
      <c r="G46" s="60"/>
      <c r="H46" s="60"/>
      <c r="I46" s="60"/>
      <c r="J46" s="60"/>
      <c r="K46" s="14"/>
      <c r="L46" s="14"/>
      <c r="M46" s="3"/>
      <c r="N46" s="58"/>
      <c r="O46" s="61"/>
      <c r="P46" s="59"/>
      <c r="Q46" s="59"/>
      <c r="R46" s="60"/>
      <c r="S46" s="60"/>
      <c r="T46" s="60"/>
      <c r="U46" s="60"/>
      <c r="V46" s="60"/>
      <c r="W46" s="60"/>
      <c r="X46" s="36">
        <v>6.5</v>
      </c>
      <c r="Y46" s="26">
        <f t="shared" si="0"/>
        <v>1.4</v>
      </c>
      <c r="Z46" s="16">
        <v>5.9</v>
      </c>
      <c r="AA46" s="16"/>
      <c r="AB46" s="25">
        <f t="shared" si="1"/>
        <v>2.9</v>
      </c>
    </row>
    <row r="47" spans="1:28" ht="19.5" customHeight="1">
      <c r="A47" s="58"/>
      <c r="B47" s="61"/>
      <c r="C47" s="59"/>
      <c r="D47" s="59"/>
      <c r="E47" s="60"/>
      <c r="F47" s="60"/>
      <c r="G47" s="60"/>
      <c r="H47" s="60"/>
      <c r="I47" s="60"/>
      <c r="J47" s="60"/>
      <c r="K47" s="14"/>
      <c r="L47" s="14"/>
      <c r="M47" s="3"/>
      <c r="N47" s="58"/>
      <c r="O47" s="61"/>
      <c r="P47" s="59"/>
      <c r="Q47" s="59"/>
      <c r="R47" s="60"/>
      <c r="S47" s="60"/>
      <c r="T47" s="60"/>
      <c r="U47" s="60"/>
      <c r="V47" s="60"/>
      <c r="W47" s="60"/>
      <c r="X47" s="20">
        <v>7</v>
      </c>
      <c r="Y47" s="26">
        <f t="shared" si="0"/>
        <v>1.5</v>
      </c>
      <c r="Z47" s="16">
        <v>6.8</v>
      </c>
      <c r="AA47" s="16"/>
      <c r="AB47" s="25">
        <f t="shared" si="1"/>
        <v>3.3</v>
      </c>
    </row>
    <row r="48" spans="1:28" ht="19.5" customHeight="1">
      <c r="A48" s="58"/>
      <c r="B48" s="5"/>
      <c r="C48" s="59"/>
      <c r="D48" s="59"/>
      <c r="E48" s="60"/>
      <c r="F48" s="60"/>
      <c r="G48" s="60"/>
      <c r="H48" s="60"/>
      <c r="I48" s="60"/>
      <c r="J48" s="60"/>
      <c r="K48" s="14"/>
      <c r="L48" s="14"/>
      <c r="M48" s="3"/>
      <c r="N48" s="58"/>
      <c r="O48" s="5"/>
      <c r="P48" s="59"/>
      <c r="Q48" s="59"/>
      <c r="R48" s="60"/>
      <c r="S48" s="60"/>
      <c r="T48" s="60"/>
      <c r="U48" s="60"/>
      <c r="V48" s="60"/>
      <c r="W48" s="60"/>
      <c r="X48" s="35">
        <v>6.5</v>
      </c>
      <c r="Y48" s="26">
        <f t="shared" si="0"/>
        <v>1.4</v>
      </c>
      <c r="Z48" s="16">
        <v>5.5</v>
      </c>
      <c r="AA48" s="16"/>
      <c r="AB48" s="25">
        <f t="shared" si="1"/>
        <v>2.8</v>
      </c>
    </row>
    <row r="49" spans="1:28" ht="19.5" customHeight="1">
      <c r="A49" s="58"/>
      <c r="B49" s="5"/>
      <c r="C49" s="59"/>
      <c r="D49" s="59"/>
      <c r="E49" s="60"/>
      <c r="F49" s="60"/>
      <c r="G49" s="60"/>
      <c r="H49" s="60"/>
      <c r="I49" s="60"/>
      <c r="J49" s="60"/>
      <c r="K49" s="14"/>
      <c r="L49" s="14"/>
      <c r="M49" s="3"/>
      <c r="N49" s="58"/>
      <c r="O49" s="5"/>
      <c r="P49" s="59"/>
      <c r="Q49" s="59"/>
      <c r="R49" s="60"/>
      <c r="S49" s="60"/>
      <c r="T49" s="60"/>
      <c r="U49" s="60"/>
      <c r="V49" s="60"/>
      <c r="W49" s="60"/>
      <c r="X49" s="35">
        <v>6.5</v>
      </c>
      <c r="Y49" s="26">
        <f t="shared" si="0"/>
        <v>1.4</v>
      </c>
      <c r="Z49" s="16">
        <v>6.6</v>
      </c>
      <c r="AA49" s="16"/>
      <c r="AB49" s="25">
        <f t="shared" si="1"/>
        <v>3.1</v>
      </c>
    </row>
    <row r="50" spans="1:28" ht="19.5" customHeight="1">
      <c r="A50" s="58"/>
      <c r="B50" s="5"/>
      <c r="C50" s="59"/>
      <c r="D50" s="59"/>
      <c r="E50" s="60"/>
      <c r="F50" s="60"/>
      <c r="G50" s="60"/>
      <c r="H50" s="60"/>
      <c r="I50" s="60"/>
      <c r="J50" s="60"/>
      <c r="K50" s="14"/>
      <c r="L50" s="14"/>
      <c r="M50" s="3"/>
      <c r="N50" s="58"/>
      <c r="O50" s="5"/>
      <c r="P50" s="59"/>
      <c r="Q50" s="59"/>
      <c r="R50" s="60"/>
      <c r="S50" s="60"/>
      <c r="T50" s="60"/>
      <c r="U50" s="60"/>
      <c r="V50" s="60"/>
      <c r="W50" s="60"/>
      <c r="X50" s="35">
        <v>9</v>
      </c>
      <c r="Y50" s="26">
        <f t="shared" si="0"/>
        <v>1.9</v>
      </c>
      <c r="Z50" s="16">
        <v>9.1</v>
      </c>
      <c r="AA50" s="16"/>
      <c r="AB50" s="25">
        <f t="shared" si="1"/>
        <v>4.3</v>
      </c>
    </row>
    <row r="51" spans="1:28" ht="19.5" customHeight="1">
      <c r="A51" s="58"/>
      <c r="B51" s="5"/>
      <c r="C51" s="59"/>
      <c r="D51" s="59"/>
      <c r="E51" s="60"/>
      <c r="F51" s="60"/>
      <c r="G51" s="60"/>
      <c r="H51" s="60"/>
      <c r="I51" s="60"/>
      <c r="J51" s="60"/>
      <c r="K51" s="14"/>
      <c r="L51" s="14"/>
      <c r="M51" s="3"/>
      <c r="N51" s="58"/>
      <c r="O51" s="5"/>
      <c r="P51" s="59"/>
      <c r="Q51" s="59"/>
      <c r="R51" s="60"/>
      <c r="S51" s="60"/>
      <c r="T51" s="60"/>
      <c r="U51" s="60"/>
      <c r="V51" s="60"/>
      <c r="W51" s="60"/>
      <c r="X51" s="36">
        <v>7</v>
      </c>
      <c r="Y51" s="26">
        <f t="shared" si="0"/>
        <v>1.5</v>
      </c>
      <c r="Z51" s="16">
        <v>5.5</v>
      </c>
      <c r="AA51" s="16"/>
      <c r="AB51" s="25">
        <f t="shared" si="1"/>
        <v>2.8</v>
      </c>
    </row>
    <row r="52" spans="1:28" ht="19.5" customHeight="1">
      <c r="A52" s="58"/>
      <c r="B52" s="5"/>
      <c r="C52" s="59"/>
      <c r="D52" s="59"/>
      <c r="E52" s="60"/>
      <c r="F52" s="60"/>
      <c r="G52" s="60"/>
      <c r="H52" s="60"/>
      <c r="I52" s="60"/>
      <c r="J52" s="60"/>
      <c r="K52" s="14"/>
      <c r="L52" s="14"/>
      <c r="M52" s="3"/>
      <c r="N52" s="58"/>
      <c r="O52" s="5"/>
      <c r="P52" s="59"/>
      <c r="Q52" s="59"/>
      <c r="R52" s="60"/>
      <c r="S52" s="60"/>
      <c r="T52" s="60"/>
      <c r="U52" s="60"/>
      <c r="V52" s="60"/>
      <c r="W52" s="60"/>
      <c r="X52" s="37">
        <v>7</v>
      </c>
      <c r="Y52" s="26">
        <f t="shared" si="0"/>
        <v>1.5</v>
      </c>
      <c r="Z52" s="16">
        <v>6</v>
      </c>
      <c r="AA52" s="16"/>
      <c r="AB52" s="25">
        <f t="shared" si="1"/>
        <v>3</v>
      </c>
    </row>
    <row r="53" spans="1:28" ht="19.5" customHeight="1">
      <c r="A53" s="58"/>
      <c r="B53" s="5"/>
      <c r="C53" s="59"/>
      <c r="D53" s="59"/>
      <c r="E53" s="60"/>
      <c r="F53" s="60"/>
      <c r="G53" s="60"/>
      <c r="H53" s="60"/>
      <c r="I53" s="60"/>
      <c r="J53" s="60"/>
      <c r="K53" s="14"/>
      <c r="L53" s="14"/>
      <c r="M53" s="3"/>
      <c r="N53" s="58"/>
      <c r="O53" s="5"/>
      <c r="P53" s="59"/>
      <c r="Q53" s="59"/>
      <c r="R53" s="60"/>
      <c r="S53" s="60"/>
      <c r="T53" s="60"/>
      <c r="U53" s="60"/>
      <c r="V53" s="60"/>
      <c r="W53" s="60"/>
      <c r="X53" s="19">
        <v>6</v>
      </c>
      <c r="Y53" s="26">
        <f t="shared" si="0"/>
        <v>1.3</v>
      </c>
      <c r="Z53" s="16">
        <v>5.2</v>
      </c>
      <c r="AA53" s="16"/>
      <c r="AB53" s="25">
        <f t="shared" si="1"/>
        <v>2.6</v>
      </c>
    </row>
    <row r="54" spans="1:28" ht="19.5" customHeight="1">
      <c r="A54" s="58"/>
      <c r="B54" s="5"/>
      <c r="C54" s="59"/>
      <c r="D54" s="59"/>
      <c r="E54" s="60"/>
      <c r="F54" s="60"/>
      <c r="G54" s="60"/>
      <c r="H54" s="60"/>
      <c r="I54" s="60"/>
      <c r="J54" s="60"/>
      <c r="K54" s="14"/>
      <c r="L54" s="14"/>
      <c r="M54" s="3"/>
      <c r="N54" s="58"/>
      <c r="O54" s="5"/>
      <c r="P54" s="59"/>
      <c r="Q54" s="59"/>
      <c r="R54" s="60"/>
      <c r="S54" s="60"/>
      <c r="T54" s="60"/>
      <c r="U54" s="60"/>
      <c r="V54" s="60"/>
      <c r="W54" s="60"/>
      <c r="X54" s="35">
        <v>6</v>
      </c>
      <c r="Y54" s="26">
        <f t="shared" si="0"/>
        <v>1.3</v>
      </c>
      <c r="Z54" s="16">
        <v>3.5</v>
      </c>
      <c r="AA54" s="16"/>
      <c r="AB54" s="25">
        <f t="shared" si="1"/>
        <v>2</v>
      </c>
    </row>
    <row r="55" spans="1:28" ht="19.5" customHeight="1">
      <c r="A55" s="58"/>
      <c r="B55" s="5"/>
      <c r="C55" s="59"/>
      <c r="D55" s="59"/>
      <c r="E55" s="60"/>
      <c r="F55" s="60"/>
      <c r="G55" s="60"/>
      <c r="H55" s="60"/>
      <c r="I55" s="60"/>
      <c r="J55" s="60"/>
      <c r="K55" s="14"/>
      <c r="L55" s="14"/>
      <c r="M55" s="3"/>
      <c r="N55" s="58"/>
      <c r="O55" s="5"/>
      <c r="P55" s="59"/>
      <c r="Q55" s="59"/>
      <c r="R55" s="60"/>
      <c r="S55" s="60"/>
      <c r="T55" s="60"/>
      <c r="U55" s="60"/>
      <c r="V55" s="60"/>
      <c r="W55" s="60"/>
      <c r="X55" s="35">
        <v>8.5</v>
      </c>
      <c r="Y55" s="26">
        <f t="shared" si="0"/>
        <v>1.8</v>
      </c>
      <c r="Z55" s="16">
        <v>7</v>
      </c>
      <c r="AA55" s="16"/>
      <c r="AB55" s="25">
        <f t="shared" si="1"/>
        <v>3.5</v>
      </c>
    </row>
    <row r="56" spans="1:28" ht="19.5" customHeight="1">
      <c r="A56" s="58"/>
      <c r="B56" s="5"/>
      <c r="C56" s="59"/>
      <c r="D56" s="59"/>
      <c r="E56" s="60"/>
      <c r="F56" s="60"/>
      <c r="G56" s="60"/>
      <c r="H56" s="60"/>
      <c r="I56" s="60"/>
      <c r="J56" s="60"/>
      <c r="K56" s="14"/>
      <c r="L56" s="14"/>
      <c r="M56" s="3"/>
      <c r="N56" s="58"/>
      <c r="O56" s="5"/>
      <c r="P56" s="59"/>
      <c r="Q56" s="59"/>
      <c r="R56" s="60"/>
      <c r="S56" s="60"/>
      <c r="T56" s="60"/>
      <c r="U56" s="60"/>
      <c r="V56" s="60"/>
      <c r="W56" s="60"/>
      <c r="X56" s="38">
        <v>8</v>
      </c>
      <c r="Y56" s="26">
        <f t="shared" si="0"/>
        <v>1.7</v>
      </c>
      <c r="Z56" s="16">
        <v>7.4</v>
      </c>
      <c r="AA56" s="16"/>
      <c r="AB56" s="25">
        <f t="shared" si="1"/>
        <v>3.6</v>
      </c>
    </row>
    <row r="57" spans="1:28" ht="19.5" customHeight="1">
      <c r="A57" s="58"/>
      <c r="B57" s="5"/>
      <c r="C57" s="59"/>
      <c r="D57" s="59"/>
      <c r="E57" s="60"/>
      <c r="F57" s="60"/>
      <c r="G57" s="60"/>
      <c r="H57" s="60"/>
      <c r="I57" s="60"/>
      <c r="J57" s="60"/>
      <c r="K57" s="14"/>
      <c r="L57" s="14"/>
      <c r="M57" s="3"/>
      <c r="N57" s="58"/>
      <c r="O57" s="5"/>
      <c r="P57" s="59"/>
      <c r="Q57" s="59"/>
      <c r="R57" s="60"/>
      <c r="S57" s="60"/>
      <c r="T57" s="60"/>
      <c r="U57" s="60"/>
      <c r="V57" s="60"/>
      <c r="W57" s="60"/>
      <c r="X57" s="37">
        <v>7</v>
      </c>
      <c r="Y57" s="26">
        <f t="shared" si="0"/>
        <v>1.5</v>
      </c>
      <c r="Z57" s="16">
        <v>5.3</v>
      </c>
      <c r="AA57" s="16"/>
      <c r="AB57" s="25">
        <f t="shared" si="1"/>
        <v>2.8</v>
      </c>
    </row>
    <row r="58" spans="1:28" ht="19.5" customHeight="1">
      <c r="A58" s="58"/>
      <c r="B58" s="5"/>
      <c r="C58" s="59"/>
      <c r="D58" s="59"/>
      <c r="E58" s="60"/>
      <c r="F58" s="60"/>
      <c r="G58" s="60"/>
      <c r="H58" s="60"/>
      <c r="I58" s="60"/>
      <c r="J58" s="60"/>
      <c r="K58" s="14"/>
      <c r="L58" s="14"/>
      <c r="M58" s="3"/>
      <c r="N58" s="58"/>
      <c r="O58" s="5"/>
      <c r="P58" s="59"/>
      <c r="Q58" s="59"/>
      <c r="R58" s="60"/>
      <c r="S58" s="60"/>
      <c r="T58" s="60"/>
      <c r="U58" s="60"/>
      <c r="V58" s="60"/>
      <c r="W58" s="60"/>
      <c r="X58" s="19">
        <v>8</v>
      </c>
      <c r="Y58" s="26">
        <f t="shared" si="0"/>
        <v>1.7</v>
      </c>
      <c r="Z58" s="16">
        <v>8.3</v>
      </c>
      <c r="AA58" s="16"/>
      <c r="AB58" s="25">
        <f t="shared" si="1"/>
        <v>3.9</v>
      </c>
    </row>
    <row r="59" spans="1:28" ht="19.5" customHeight="1">
      <c r="A59" s="58"/>
      <c r="B59" s="5"/>
      <c r="C59" s="59"/>
      <c r="D59" s="59"/>
      <c r="E59" s="60"/>
      <c r="F59" s="60"/>
      <c r="G59" s="60"/>
      <c r="H59" s="60"/>
      <c r="I59" s="60"/>
      <c r="J59" s="60"/>
      <c r="K59" s="14"/>
      <c r="L59" s="14"/>
      <c r="M59" s="3"/>
      <c r="N59" s="58"/>
      <c r="O59" s="5"/>
      <c r="P59" s="59"/>
      <c r="Q59" s="59"/>
      <c r="R59" s="60"/>
      <c r="S59" s="60"/>
      <c r="T59" s="60"/>
      <c r="U59" s="60"/>
      <c r="V59" s="60"/>
      <c r="W59" s="60"/>
      <c r="X59" s="19">
        <v>2.5</v>
      </c>
      <c r="Y59" s="26">
        <f t="shared" si="0"/>
        <v>0.5</v>
      </c>
      <c r="Z59" s="16">
        <v>6.2</v>
      </c>
      <c r="AA59" s="16"/>
      <c r="AB59" s="25">
        <f t="shared" si="1"/>
        <v>2.4</v>
      </c>
    </row>
    <row r="60" spans="1:28" ht="19.5" customHeight="1">
      <c r="A60" s="58"/>
      <c r="B60" s="5"/>
      <c r="C60" s="59"/>
      <c r="D60" s="59"/>
      <c r="E60" s="60"/>
      <c r="F60" s="60"/>
      <c r="G60" s="60"/>
      <c r="H60" s="60"/>
      <c r="I60" s="60"/>
      <c r="J60" s="60"/>
      <c r="K60" s="14"/>
      <c r="L60" s="14"/>
      <c r="M60" s="3"/>
      <c r="N60" s="58"/>
      <c r="O60" s="5"/>
      <c r="P60" s="59"/>
      <c r="Q60" s="59"/>
      <c r="R60" s="60"/>
      <c r="S60" s="60"/>
      <c r="T60" s="60"/>
      <c r="U60" s="60"/>
      <c r="V60" s="60"/>
      <c r="W60" s="60"/>
      <c r="X60" s="35">
        <v>3</v>
      </c>
      <c r="Y60" s="26">
        <f t="shared" si="0"/>
        <v>0.6</v>
      </c>
      <c r="Z60" s="16">
        <v>5.3</v>
      </c>
      <c r="AA60" s="16"/>
      <c r="AB60" s="25">
        <f t="shared" si="1"/>
        <v>2.2</v>
      </c>
    </row>
    <row r="61" spans="1:28" ht="19.5" customHeight="1">
      <c r="A61" s="58"/>
      <c r="B61" s="5"/>
      <c r="C61" s="59"/>
      <c r="D61" s="59"/>
      <c r="E61" s="60"/>
      <c r="F61" s="60"/>
      <c r="G61" s="60"/>
      <c r="H61" s="60"/>
      <c r="I61" s="60"/>
      <c r="J61" s="60"/>
      <c r="K61" s="14"/>
      <c r="L61" s="14"/>
      <c r="M61" s="3"/>
      <c r="N61" s="58"/>
      <c r="O61" s="5"/>
      <c r="P61" s="59"/>
      <c r="Q61" s="59"/>
      <c r="R61" s="60"/>
      <c r="S61" s="60"/>
      <c r="T61" s="60"/>
      <c r="U61" s="60"/>
      <c r="V61" s="60"/>
      <c r="W61" s="60"/>
      <c r="X61" s="36">
        <v>5</v>
      </c>
      <c r="Y61" s="26">
        <f t="shared" si="0"/>
        <v>1.1</v>
      </c>
      <c r="Z61" s="16">
        <v>6.8</v>
      </c>
      <c r="AA61" s="16"/>
      <c r="AB61" s="25">
        <f t="shared" si="1"/>
        <v>3</v>
      </c>
    </row>
    <row r="62" spans="1:28" ht="19.5" customHeight="1">
      <c r="A62" s="58"/>
      <c r="B62" s="5"/>
      <c r="C62" s="59"/>
      <c r="D62" s="59"/>
      <c r="E62" s="60"/>
      <c r="F62" s="60"/>
      <c r="G62" s="60"/>
      <c r="H62" s="60"/>
      <c r="I62" s="60"/>
      <c r="J62" s="60"/>
      <c r="K62" s="14"/>
      <c r="L62" s="14"/>
      <c r="M62" s="3"/>
      <c r="N62" s="58"/>
      <c r="O62" s="5"/>
      <c r="P62" s="59"/>
      <c r="Q62" s="59"/>
      <c r="R62" s="60"/>
      <c r="S62" s="60"/>
      <c r="T62" s="60"/>
      <c r="U62" s="60"/>
      <c r="V62" s="60"/>
      <c r="W62" s="60"/>
      <c r="X62" s="20">
        <v>2</v>
      </c>
      <c r="Y62" s="26">
        <f t="shared" si="0"/>
        <v>0.4</v>
      </c>
      <c r="Z62" s="16">
        <v>3.1</v>
      </c>
      <c r="AA62" s="16"/>
      <c r="AB62" s="25">
        <f t="shared" si="1"/>
        <v>1.3</v>
      </c>
    </row>
    <row r="63" spans="1:28" ht="19.5" customHeight="1">
      <c r="A63" s="58"/>
      <c r="B63" s="5"/>
      <c r="C63" s="59"/>
      <c r="D63" s="59"/>
      <c r="E63" s="60"/>
      <c r="F63" s="60"/>
      <c r="G63" s="60"/>
      <c r="H63" s="60"/>
      <c r="I63" s="60"/>
      <c r="J63" s="60"/>
      <c r="K63" s="14"/>
      <c r="L63" s="14"/>
      <c r="M63" s="3"/>
      <c r="N63" s="58"/>
      <c r="O63" s="5"/>
      <c r="P63" s="59"/>
      <c r="Q63" s="59"/>
      <c r="R63" s="60"/>
      <c r="S63" s="60"/>
      <c r="T63" s="60"/>
      <c r="U63" s="60"/>
      <c r="V63" s="60"/>
      <c r="W63" s="60"/>
      <c r="X63" s="35">
        <v>5.5</v>
      </c>
      <c r="Y63" s="26">
        <f t="shared" si="0"/>
        <v>1.2</v>
      </c>
      <c r="Z63" s="16">
        <v>6.4</v>
      </c>
      <c r="AA63" s="16"/>
      <c r="AB63" s="25">
        <f t="shared" si="1"/>
        <v>2.9</v>
      </c>
    </row>
    <row r="64" spans="1:28" ht="19.5" customHeight="1">
      <c r="A64" s="58"/>
      <c r="B64" s="5"/>
      <c r="C64" s="59"/>
      <c r="D64" s="59"/>
      <c r="E64" s="60"/>
      <c r="F64" s="60"/>
      <c r="G64" s="60"/>
      <c r="H64" s="60"/>
      <c r="I64" s="60"/>
      <c r="J64" s="60"/>
      <c r="K64" s="14"/>
      <c r="L64" s="14"/>
      <c r="M64" s="3"/>
      <c r="N64" s="58"/>
      <c r="O64" s="5"/>
      <c r="P64" s="59"/>
      <c r="Q64" s="59"/>
      <c r="R64" s="60"/>
      <c r="S64" s="60"/>
      <c r="T64" s="60"/>
      <c r="U64" s="60"/>
      <c r="V64" s="60"/>
      <c r="W64" s="60"/>
      <c r="X64" s="39"/>
      <c r="Y64" s="26"/>
      <c r="Z64" s="16"/>
      <c r="AA64" s="16"/>
      <c r="AB64" s="25"/>
    </row>
    <row r="65" spans="1:25" ht="19.5" customHeight="1">
      <c r="A65" s="4"/>
      <c r="B65" s="5"/>
      <c r="C65" s="6"/>
      <c r="D65" s="4"/>
      <c r="E65" s="3"/>
      <c r="F65" s="3"/>
      <c r="G65" s="3"/>
      <c r="H65" s="3"/>
      <c r="I65" s="3"/>
      <c r="J65" s="7"/>
      <c r="K65" s="3"/>
      <c r="L65" s="14"/>
      <c r="M65" s="3"/>
      <c r="N65" s="4"/>
      <c r="O65" s="5"/>
      <c r="P65" s="6"/>
      <c r="Q65" s="4"/>
      <c r="R65" s="3"/>
      <c r="S65" s="3"/>
      <c r="T65" s="3"/>
      <c r="U65" s="3"/>
      <c r="V65" s="3"/>
      <c r="W65" s="7"/>
      <c r="X65" s="3"/>
      <c r="Y65" s="14"/>
    </row>
    <row r="66" spans="1:25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1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4"/>
    </row>
    <row r="67" spans="1:25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1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4"/>
    </row>
    <row r="68" spans="1:25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1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Y68" s="14"/>
    </row>
    <row r="69" spans="1:25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Y69" s="14"/>
    </row>
    <row r="70" spans="1:25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Y70" s="14"/>
    </row>
    <row r="71" spans="1:25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Y71" s="14"/>
    </row>
    <row r="72" spans="1:25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1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Y72" s="14"/>
    </row>
    <row r="73" spans="1:25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1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Y73" s="14"/>
    </row>
    <row r="74" spans="1:25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1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Y74" s="14"/>
    </row>
    <row r="75" spans="1:25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14"/>
    </row>
    <row r="76" spans="1:25" ht="52.5" customHeight="1">
      <c r="A76" s="71"/>
      <c r="B76" s="72"/>
      <c r="C76" s="3"/>
      <c r="D76" s="3"/>
      <c r="E76" s="3"/>
      <c r="F76" s="3"/>
      <c r="G76" s="3"/>
      <c r="H76" s="3"/>
      <c r="I76" s="3"/>
      <c r="J76" s="3"/>
      <c r="K76" s="3"/>
      <c r="L76" s="14"/>
      <c r="M76" s="3"/>
      <c r="N76" s="71"/>
      <c r="O76" s="72"/>
      <c r="P76" s="73"/>
      <c r="Q76" s="72"/>
      <c r="R76" s="72"/>
      <c r="S76" s="72"/>
      <c r="T76" s="72"/>
      <c r="U76" s="72"/>
      <c r="V76" s="3"/>
      <c r="W76" s="3"/>
      <c r="X76" s="17"/>
      <c r="Y76" s="14"/>
    </row>
    <row r="77" spans="1:28" ht="21">
      <c r="A77" s="57"/>
      <c r="B77" s="57"/>
      <c r="C77" s="69"/>
      <c r="D77" s="69"/>
      <c r="E77" s="69"/>
      <c r="F77" s="69"/>
      <c r="G77" s="69"/>
      <c r="H77" s="70"/>
      <c r="I77" s="70"/>
      <c r="J77" s="70"/>
      <c r="K77" s="3"/>
      <c r="L77" s="14"/>
      <c r="M77" s="3"/>
      <c r="N77" s="57"/>
      <c r="O77" s="57"/>
      <c r="P77" s="69"/>
      <c r="Q77" s="69"/>
      <c r="R77" s="69"/>
      <c r="S77" s="69"/>
      <c r="T77" s="69"/>
      <c r="U77" s="70"/>
      <c r="V77" s="70"/>
      <c r="W77" s="70"/>
      <c r="X77" s="34" t="s">
        <v>2</v>
      </c>
      <c r="Y77" s="22" t="s">
        <v>3</v>
      </c>
      <c r="Z77" s="21" t="s">
        <v>4</v>
      </c>
      <c r="AA77" s="21"/>
      <c r="AB77" s="21" t="s">
        <v>5</v>
      </c>
    </row>
    <row r="78" spans="1:28" ht="18.75">
      <c r="A78" s="58"/>
      <c r="B78" s="5"/>
      <c r="C78" s="44"/>
      <c r="D78" s="44"/>
      <c r="E78" s="45"/>
      <c r="F78" s="45"/>
      <c r="G78" s="45"/>
      <c r="H78" s="60"/>
      <c r="I78" s="60"/>
      <c r="J78" s="60"/>
      <c r="K78" s="14"/>
      <c r="L78" s="14"/>
      <c r="M78" s="3"/>
      <c r="N78" s="58"/>
      <c r="O78" s="5"/>
      <c r="P78" s="44"/>
      <c r="Q78" s="44"/>
      <c r="R78" s="45"/>
      <c r="S78" s="45"/>
      <c r="T78" s="45"/>
      <c r="U78" s="60"/>
      <c r="V78" s="60"/>
      <c r="W78" s="60"/>
      <c r="X78" s="20">
        <v>8</v>
      </c>
      <c r="Y78" s="26">
        <f aca="true" t="shared" si="2" ref="Y78:Y99">ROUND((P78+Q78+R78+S78+T78+(U78+V78+W78)*2+X78*3)/14,1)</f>
        <v>1.7</v>
      </c>
      <c r="Z78" s="16">
        <v>6.4</v>
      </c>
      <c r="AA78" s="2"/>
      <c r="AB78" s="23">
        <f aca="true" t="shared" si="3" ref="AB78:AB99">ROUND((Y78*2+Z78)/3,1)</f>
        <v>3.3</v>
      </c>
    </row>
    <row r="79" spans="1:28" ht="18.75">
      <c r="A79" s="58"/>
      <c r="B79" s="5"/>
      <c r="C79" s="49"/>
      <c r="D79" s="44"/>
      <c r="E79" s="45"/>
      <c r="F79" s="45"/>
      <c r="G79" s="45"/>
      <c r="H79" s="60"/>
      <c r="I79" s="60"/>
      <c r="J79" s="60"/>
      <c r="K79" s="14"/>
      <c r="L79" s="14"/>
      <c r="M79" s="3"/>
      <c r="N79" s="58"/>
      <c r="O79" s="5"/>
      <c r="P79" s="49"/>
      <c r="Q79" s="44"/>
      <c r="R79" s="45"/>
      <c r="S79" s="45"/>
      <c r="T79" s="45"/>
      <c r="U79" s="60"/>
      <c r="V79" s="60"/>
      <c r="W79" s="60"/>
      <c r="X79" s="14">
        <v>7</v>
      </c>
      <c r="Y79" s="26">
        <f t="shared" si="2"/>
        <v>1.5</v>
      </c>
      <c r="Z79" s="16">
        <v>5.5</v>
      </c>
      <c r="AA79" s="2"/>
      <c r="AB79" s="23">
        <f t="shared" si="3"/>
        <v>2.8</v>
      </c>
    </row>
    <row r="80" spans="1:28" ht="18.75">
      <c r="A80" s="58"/>
      <c r="B80" s="62"/>
      <c r="C80" s="44"/>
      <c r="D80" s="44"/>
      <c r="E80" s="45"/>
      <c r="F80" s="45"/>
      <c r="G80" s="45"/>
      <c r="H80" s="60"/>
      <c r="I80" s="60"/>
      <c r="J80" s="60"/>
      <c r="K80" s="14"/>
      <c r="L80" s="14"/>
      <c r="M80" s="3"/>
      <c r="N80" s="58"/>
      <c r="O80" s="62"/>
      <c r="P80" s="44"/>
      <c r="Q80" s="44"/>
      <c r="R80" s="45"/>
      <c r="S80" s="45"/>
      <c r="T80" s="45"/>
      <c r="U80" s="60"/>
      <c r="V80" s="60"/>
      <c r="W80" s="60"/>
      <c r="X80" s="19">
        <v>9</v>
      </c>
      <c r="Y80" s="26">
        <f t="shared" si="2"/>
        <v>1.9</v>
      </c>
      <c r="Z80" s="16">
        <v>7.6</v>
      </c>
      <c r="AA80" s="2"/>
      <c r="AB80" s="23">
        <f t="shared" si="3"/>
        <v>3.8</v>
      </c>
    </row>
    <row r="81" spans="1:28" ht="18.75">
      <c r="A81" s="58"/>
      <c r="B81" s="62"/>
      <c r="C81" s="44"/>
      <c r="D81" s="44"/>
      <c r="E81" s="45"/>
      <c r="F81" s="45"/>
      <c r="G81" s="45"/>
      <c r="H81" s="60"/>
      <c r="I81" s="60"/>
      <c r="J81" s="60"/>
      <c r="K81" s="14"/>
      <c r="L81" s="14"/>
      <c r="M81" s="3"/>
      <c r="N81" s="58"/>
      <c r="O81" s="62"/>
      <c r="P81" s="44"/>
      <c r="Q81" s="44"/>
      <c r="R81" s="45"/>
      <c r="S81" s="45"/>
      <c r="T81" s="45"/>
      <c r="U81" s="60"/>
      <c r="V81" s="60"/>
      <c r="W81" s="60"/>
      <c r="X81" s="19">
        <v>8.5</v>
      </c>
      <c r="Y81" s="26">
        <f t="shared" si="2"/>
        <v>1.8</v>
      </c>
      <c r="Z81" s="16">
        <v>6.6</v>
      </c>
      <c r="AA81" s="2"/>
      <c r="AB81" s="23">
        <f t="shared" si="3"/>
        <v>3.4</v>
      </c>
    </row>
    <row r="82" spans="1:28" ht="18.75">
      <c r="A82" s="58"/>
      <c r="B82" s="62"/>
      <c r="C82" s="44"/>
      <c r="D82" s="44"/>
      <c r="E82" s="45"/>
      <c r="F82" s="45"/>
      <c r="G82" s="45"/>
      <c r="H82" s="60"/>
      <c r="I82" s="60"/>
      <c r="J82" s="60"/>
      <c r="K82" s="14"/>
      <c r="L82" s="14"/>
      <c r="M82" s="3"/>
      <c r="N82" s="58"/>
      <c r="O82" s="62"/>
      <c r="P82" s="44"/>
      <c r="Q82" s="44"/>
      <c r="R82" s="45"/>
      <c r="S82" s="45"/>
      <c r="T82" s="45"/>
      <c r="U82" s="60"/>
      <c r="V82" s="60"/>
      <c r="W82" s="60"/>
      <c r="X82" s="36">
        <v>8.5</v>
      </c>
      <c r="Y82" s="26">
        <f t="shared" si="2"/>
        <v>1.8</v>
      </c>
      <c r="Z82" s="16">
        <v>5.5</v>
      </c>
      <c r="AA82" s="2"/>
      <c r="AB82" s="23">
        <f t="shared" si="3"/>
        <v>3</v>
      </c>
    </row>
    <row r="83" spans="1:28" ht="18.75">
      <c r="A83" s="58"/>
      <c r="B83" s="62"/>
      <c r="C83" s="44"/>
      <c r="D83" s="44"/>
      <c r="E83" s="45"/>
      <c r="F83" s="45"/>
      <c r="G83" s="45"/>
      <c r="H83" s="60"/>
      <c r="I83" s="60"/>
      <c r="J83" s="60"/>
      <c r="K83" s="14"/>
      <c r="L83" s="14"/>
      <c r="M83" s="3"/>
      <c r="N83" s="58"/>
      <c r="O83" s="62"/>
      <c r="P83" s="44"/>
      <c r="Q83" s="44"/>
      <c r="R83" s="45"/>
      <c r="S83" s="45"/>
      <c r="T83" s="45"/>
      <c r="U83" s="60"/>
      <c r="V83" s="60"/>
      <c r="W83" s="60"/>
      <c r="X83" s="20">
        <v>6</v>
      </c>
      <c r="Y83" s="26">
        <f t="shared" si="2"/>
        <v>1.3</v>
      </c>
      <c r="Z83" s="16">
        <v>5.4</v>
      </c>
      <c r="AA83" s="2"/>
      <c r="AB83" s="23">
        <f t="shared" si="3"/>
        <v>2.7</v>
      </c>
    </row>
    <row r="84" spans="1:28" ht="18.75">
      <c r="A84" s="58"/>
      <c r="B84" s="62"/>
      <c r="C84" s="44"/>
      <c r="D84" s="44"/>
      <c r="E84" s="45"/>
      <c r="F84" s="45"/>
      <c r="G84" s="45"/>
      <c r="H84" s="60"/>
      <c r="I84" s="60"/>
      <c r="J84" s="60"/>
      <c r="K84" s="14"/>
      <c r="L84" s="14"/>
      <c r="M84" s="3"/>
      <c r="N84" s="58"/>
      <c r="O84" s="62"/>
      <c r="P84" s="44"/>
      <c r="Q84" s="44"/>
      <c r="R84" s="45"/>
      <c r="S84" s="45"/>
      <c r="T84" s="45"/>
      <c r="U84" s="60"/>
      <c r="V84" s="60"/>
      <c r="W84" s="60"/>
      <c r="X84" s="14">
        <v>7</v>
      </c>
      <c r="Y84" s="26">
        <f t="shared" si="2"/>
        <v>1.5</v>
      </c>
      <c r="Z84" s="16">
        <v>5.4</v>
      </c>
      <c r="AA84" s="2"/>
      <c r="AB84" s="23">
        <f t="shared" si="3"/>
        <v>2.8</v>
      </c>
    </row>
    <row r="85" spans="1:28" ht="18.75">
      <c r="A85" s="58"/>
      <c r="B85" s="62"/>
      <c r="C85" s="44"/>
      <c r="D85" s="44"/>
      <c r="E85" s="45"/>
      <c r="F85" s="45"/>
      <c r="G85" s="45"/>
      <c r="H85" s="60"/>
      <c r="I85" s="60"/>
      <c r="J85" s="60"/>
      <c r="K85" s="14"/>
      <c r="L85" s="14"/>
      <c r="M85" s="3"/>
      <c r="N85" s="58"/>
      <c r="O85" s="62"/>
      <c r="P85" s="44"/>
      <c r="Q85" s="44"/>
      <c r="R85" s="45"/>
      <c r="S85" s="45"/>
      <c r="T85" s="45"/>
      <c r="U85" s="60"/>
      <c r="V85" s="60"/>
      <c r="W85" s="60"/>
      <c r="X85" s="19">
        <v>5.5</v>
      </c>
      <c r="Y85" s="26">
        <f t="shared" si="2"/>
        <v>1.2</v>
      </c>
      <c r="Z85" s="16">
        <v>5.5</v>
      </c>
      <c r="AA85" s="2"/>
      <c r="AB85" s="23">
        <f t="shared" si="3"/>
        <v>2.6</v>
      </c>
    </row>
    <row r="86" spans="1:28" ht="18.75">
      <c r="A86" s="58"/>
      <c r="B86" s="62"/>
      <c r="C86" s="44"/>
      <c r="D86" s="44"/>
      <c r="E86" s="45"/>
      <c r="F86" s="45"/>
      <c r="G86" s="45"/>
      <c r="H86" s="60"/>
      <c r="I86" s="60"/>
      <c r="J86" s="60"/>
      <c r="K86" s="14"/>
      <c r="L86" s="14"/>
      <c r="M86" s="3"/>
      <c r="N86" s="58"/>
      <c r="O86" s="62"/>
      <c r="P86" s="44"/>
      <c r="Q86" s="44"/>
      <c r="R86" s="45"/>
      <c r="S86" s="45"/>
      <c r="T86" s="45"/>
      <c r="U86" s="60"/>
      <c r="V86" s="60"/>
      <c r="W86" s="60"/>
      <c r="X86" s="35">
        <v>7.5</v>
      </c>
      <c r="Y86" s="26">
        <f t="shared" si="2"/>
        <v>1.6</v>
      </c>
      <c r="Z86" s="16">
        <v>6.5</v>
      </c>
      <c r="AA86" s="2"/>
      <c r="AB86" s="23">
        <f t="shared" si="3"/>
        <v>3.2</v>
      </c>
    </row>
    <row r="87" spans="1:28" ht="18.75">
      <c r="A87" s="58"/>
      <c r="B87" s="62"/>
      <c r="C87" s="44"/>
      <c r="D87" s="44"/>
      <c r="E87" s="45"/>
      <c r="F87" s="45"/>
      <c r="G87" s="45"/>
      <c r="H87" s="60"/>
      <c r="I87" s="60"/>
      <c r="J87" s="60"/>
      <c r="K87" s="14"/>
      <c r="L87" s="14"/>
      <c r="M87" s="3"/>
      <c r="N87" s="58"/>
      <c r="O87" s="62"/>
      <c r="P87" s="44"/>
      <c r="Q87" s="44"/>
      <c r="R87" s="45"/>
      <c r="S87" s="45"/>
      <c r="T87" s="45"/>
      <c r="U87" s="60"/>
      <c r="V87" s="60"/>
      <c r="W87" s="60"/>
      <c r="X87" s="14">
        <v>7.5</v>
      </c>
      <c r="Y87" s="26">
        <f t="shared" si="2"/>
        <v>1.6</v>
      </c>
      <c r="Z87" s="16">
        <v>4.5</v>
      </c>
      <c r="AA87" s="2"/>
      <c r="AB87" s="23">
        <f t="shared" si="3"/>
        <v>2.6</v>
      </c>
    </row>
    <row r="88" spans="1:28" ht="18.75">
      <c r="A88" s="58"/>
      <c r="B88" s="62"/>
      <c r="C88" s="44"/>
      <c r="D88" s="44"/>
      <c r="E88" s="45"/>
      <c r="F88" s="45"/>
      <c r="G88" s="45"/>
      <c r="H88" s="60"/>
      <c r="I88" s="60"/>
      <c r="J88" s="60"/>
      <c r="K88" s="14"/>
      <c r="L88" s="14"/>
      <c r="M88" s="3"/>
      <c r="N88" s="58"/>
      <c r="O88" s="62"/>
      <c r="P88" s="44"/>
      <c r="Q88" s="44"/>
      <c r="R88" s="45"/>
      <c r="S88" s="45"/>
      <c r="T88" s="45"/>
      <c r="U88" s="60"/>
      <c r="V88" s="60"/>
      <c r="W88" s="60"/>
      <c r="X88" s="18">
        <v>7.5</v>
      </c>
      <c r="Y88" s="26">
        <f t="shared" si="2"/>
        <v>1.6</v>
      </c>
      <c r="Z88" s="16">
        <v>4.8</v>
      </c>
      <c r="AA88" s="2"/>
      <c r="AB88" s="23">
        <f t="shared" si="3"/>
        <v>2.7</v>
      </c>
    </row>
    <row r="89" spans="1:28" ht="18.75">
      <c r="A89" s="58"/>
      <c r="B89" s="62"/>
      <c r="C89" s="44"/>
      <c r="D89" s="44"/>
      <c r="E89" s="45"/>
      <c r="F89" s="45"/>
      <c r="G89" s="45"/>
      <c r="H89" s="60"/>
      <c r="I89" s="60"/>
      <c r="J89" s="60"/>
      <c r="K89" s="14"/>
      <c r="L89" s="14"/>
      <c r="M89" s="3"/>
      <c r="N89" s="58"/>
      <c r="O89" s="62"/>
      <c r="P89" s="44"/>
      <c r="Q89" s="44"/>
      <c r="R89" s="45"/>
      <c r="S89" s="45"/>
      <c r="T89" s="45"/>
      <c r="U89" s="60"/>
      <c r="V89" s="60"/>
      <c r="W89" s="60"/>
      <c r="X89" s="35">
        <v>8</v>
      </c>
      <c r="Y89" s="26">
        <f t="shared" si="2"/>
        <v>1.7</v>
      </c>
      <c r="Z89" s="16">
        <v>7</v>
      </c>
      <c r="AA89" s="2"/>
      <c r="AB89" s="23">
        <f t="shared" si="3"/>
        <v>3.5</v>
      </c>
    </row>
    <row r="90" spans="1:28" ht="18.75">
      <c r="A90" s="58"/>
      <c r="B90" s="62"/>
      <c r="C90" s="44"/>
      <c r="D90" s="44"/>
      <c r="E90" s="45"/>
      <c r="F90" s="45"/>
      <c r="G90" s="45"/>
      <c r="H90" s="60"/>
      <c r="I90" s="60"/>
      <c r="J90" s="60"/>
      <c r="K90" s="14"/>
      <c r="L90" s="14"/>
      <c r="M90" s="3"/>
      <c r="N90" s="58"/>
      <c r="O90" s="62"/>
      <c r="P90" s="44"/>
      <c r="Q90" s="44"/>
      <c r="R90" s="45"/>
      <c r="S90" s="45"/>
      <c r="T90" s="45"/>
      <c r="U90" s="60"/>
      <c r="V90" s="60"/>
      <c r="W90" s="60"/>
      <c r="X90" s="35">
        <v>7</v>
      </c>
      <c r="Y90" s="26">
        <f t="shared" si="2"/>
        <v>1.5</v>
      </c>
      <c r="Z90" s="16">
        <v>5.1</v>
      </c>
      <c r="AA90" s="2"/>
      <c r="AB90" s="23">
        <f t="shared" si="3"/>
        <v>2.7</v>
      </c>
    </row>
    <row r="91" spans="1:28" ht="18.75">
      <c r="A91" s="58"/>
      <c r="B91" s="62"/>
      <c r="C91" s="44"/>
      <c r="D91" s="44"/>
      <c r="E91" s="45"/>
      <c r="F91" s="45"/>
      <c r="G91" s="45"/>
      <c r="H91" s="60"/>
      <c r="I91" s="60"/>
      <c r="J91" s="60"/>
      <c r="K91" s="14"/>
      <c r="L91" s="14"/>
      <c r="M91" s="3"/>
      <c r="N91" s="58"/>
      <c r="O91" s="62"/>
      <c r="P91" s="44"/>
      <c r="Q91" s="44"/>
      <c r="R91" s="45"/>
      <c r="S91" s="45"/>
      <c r="T91" s="45"/>
      <c r="U91" s="60"/>
      <c r="V91" s="60"/>
      <c r="W91" s="60"/>
      <c r="X91" s="35">
        <v>8</v>
      </c>
      <c r="Y91" s="26">
        <f t="shared" si="2"/>
        <v>1.7</v>
      </c>
      <c r="Z91" s="16">
        <v>7.3</v>
      </c>
      <c r="AA91" s="2"/>
      <c r="AB91" s="23">
        <f t="shared" si="3"/>
        <v>3.6</v>
      </c>
    </row>
    <row r="92" spans="1:28" ht="18.75">
      <c r="A92" s="58"/>
      <c r="B92" s="62"/>
      <c r="C92" s="44"/>
      <c r="D92" s="44"/>
      <c r="E92" s="45"/>
      <c r="F92" s="45"/>
      <c r="G92" s="45"/>
      <c r="H92" s="60"/>
      <c r="I92" s="60"/>
      <c r="J92" s="60"/>
      <c r="K92" s="14"/>
      <c r="L92" s="14"/>
      <c r="M92" s="3"/>
      <c r="N92" s="58"/>
      <c r="O92" s="62"/>
      <c r="P92" s="44"/>
      <c r="Q92" s="44"/>
      <c r="R92" s="45"/>
      <c r="S92" s="45"/>
      <c r="T92" s="45"/>
      <c r="U92" s="60"/>
      <c r="V92" s="60"/>
      <c r="W92" s="60"/>
      <c r="X92" s="14">
        <v>6.5</v>
      </c>
      <c r="Y92" s="26">
        <f t="shared" si="2"/>
        <v>1.4</v>
      </c>
      <c r="Z92" s="16">
        <v>5.5</v>
      </c>
      <c r="AA92" s="2"/>
      <c r="AB92" s="23">
        <f t="shared" si="3"/>
        <v>2.8</v>
      </c>
    </row>
    <row r="93" spans="1:28" ht="18.75">
      <c r="A93" s="58"/>
      <c r="B93" s="62"/>
      <c r="C93" s="44"/>
      <c r="D93" s="44"/>
      <c r="E93" s="45"/>
      <c r="F93" s="45"/>
      <c r="G93" s="45"/>
      <c r="H93" s="60"/>
      <c r="I93" s="60"/>
      <c r="J93" s="60"/>
      <c r="K93" s="14"/>
      <c r="L93" s="14"/>
      <c r="M93" s="3"/>
      <c r="N93" s="58"/>
      <c r="O93" s="62"/>
      <c r="P93" s="44"/>
      <c r="Q93" s="44"/>
      <c r="R93" s="45"/>
      <c r="S93" s="45"/>
      <c r="T93" s="45"/>
      <c r="U93" s="60"/>
      <c r="V93" s="60"/>
      <c r="W93" s="60"/>
      <c r="X93" s="20">
        <v>1</v>
      </c>
      <c r="Y93" s="26">
        <f t="shared" si="2"/>
        <v>0.2</v>
      </c>
      <c r="Z93" s="16">
        <v>4.9</v>
      </c>
      <c r="AA93" s="2"/>
      <c r="AB93" s="23">
        <f t="shared" si="3"/>
        <v>1.8</v>
      </c>
    </row>
    <row r="94" spans="1:28" ht="18.75">
      <c r="A94" s="58"/>
      <c r="B94" s="62"/>
      <c r="C94" s="44"/>
      <c r="D94" s="44"/>
      <c r="E94" s="45"/>
      <c r="F94" s="45"/>
      <c r="G94" s="45"/>
      <c r="H94" s="60"/>
      <c r="I94" s="60"/>
      <c r="J94" s="60"/>
      <c r="K94" s="14"/>
      <c r="L94" s="14"/>
      <c r="M94" s="3"/>
      <c r="N94" s="58"/>
      <c r="O94" s="62"/>
      <c r="P94" s="44"/>
      <c r="Q94" s="44"/>
      <c r="R94" s="45"/>
      <c r="S94" s="45"/>
      <c r="T94" s="45"/>
      <c r="U94" s="60"/>
      <c r="V94" s="60"/>
      <c r="W94" s="60"/>
      <c r="X94" s="40">
        <v>4.5</v>
      </c>
      <c r="Y94" s="26">
        <f t="shared" si="2"/>
        <v>1</v>
      </c>
      <c r="Z94" s="16">
        <v>5.2</v>
      </c>
      <c r="AA94" s="2"/>
      <c r="AB94" s="23">
        <f t="shared" si="3"/>
        <v>2.4</v>
      </c>
    </row>
    <row r="95" spans="1:28" ht="18.75">
      <c r="A95" s="58"/>
      <c r="B95" s="62"/>
      <c r="C95" s="44"/>
      <c r="D95" s="44"/>
      <c r="E95" s="45"/>
      <c r="F95" s="45"/>
      <c r="G95" s="45"/>
      <c r="H95" s="60"/>
      <c r="I95" s="60"/>
      <c r="J95" s="60"/>
      <c r="K95" s="14"/>
      <c r="L95" s="14"/>
      <c r="M95" s="3"/>
      <c r="N95" s="58"/>
      <c r="O95" s="62"/>
      <c r="P95" s="44"/>
      <c r="Q95" s="44"/>
      <c r="R95" s="45"/>
      <c r="S95" s="45"/>
      <c r="T95" s="45"/>
      <c r="U95" s="60"/>
      <c r="V95" s="60"/>
      <c r="W95" s="60"/>
      <c r="X95" s="40">
        <v>5</v>
      </c>
      <c r="Y95" s="26">
        <f t="shared" si="2"/>
        <v>1.1</v>
      </c>
      <c r="Z95" s="16">
        <v>4.8</v>
      </c>
      <c r="AA95" s="2"/>
      <c r="AB95" s="23">
        <f t="shared" si="3"/>
        <v>2.3</v>
      </c>
    </row>
    <row r="96" spans="1:28" ht="18.75">
      <c r="A96" s="58"/>
      <c r="B96" s="62"/>
      <c r="C96" s="44"/>
      <c r="D96" s="44"/>
      <c r="E96" s="45"/>
      <c r="F96" s="45"/>
      <c r="G96" s="45"/>
      <c r="H96" s="60"/>
      <c r="I96" s="60"/>
      <c r="J96" s="60"/>
      <c r="K96" s="14"/>
      <c r="L96" s="14"/>
      <c r="M96" s="3"/>
      <c r="N96" s="58"/>
      <c r="O96" s="62"/>
      <c r="P96" s="44"/>
      <c r="Q96" s="44"/>
      <c r="R96" s="45"/>
      <c r="S96" s="45"/>
      <c r="T96" s="45"/>
      <c r="U96" s="60"/>
      <c r="V96" s="60"/>
      <c r="W96" s="60"/>
      <c r="X96" s="14">
        <v>8</v>
      </c>
      <c r="Y96" s="26">
        <f t="shared" si="2"/>
        <v>1.7</v>
      </c>
      <c r="Z96" s="16">
        <v>6.3</v>
      </c>
      <c r="AA96" s="2"/>
      <c r="AB96" s="23">
        <f t="shared" si="3"/>
        <v>3.2</v>
      </c>
    </row>
    <row r="97" spans="1:28" ht="18.75">
      <c r="A97" s="58"/>
      <c r="B97" s="62"/>
      <c r="C97" s="44"/>
      <c r="D97" s="44"/>
      <c r="E97" s="45"/>
      <c r="F97" s="45"/>
      <c r="G97" s="45"/>
      <c r="H97" s="60"/>
      <c r="I97" s="60"/>
      <c r="J97" s="60"/>
      <c r="K97" s="14"/>
      <c r="L97" s="14"/>
      <c r="M97" s="3"/>
      <c r="N97" s="58"/>
      <c r="O97" s="62"/>
      <c r="P97" s="44"/>
      <c r="Q97" s="44"/>
      <c r="R97" s="45"/>
      <c r="S97" s="45"/>
      <c r="T97" s="45"/>
      <c r="U97" s="60"/>
      <c r="V97" s="60"/>
      <c r="W97" s="60"/>
      <c r="X97" s="36">
        <v>7.5</v>
      </c>
      <c r="Y97" s="26">
        <f t="shared" si="2"/>
        <v>1.6</v>
      </c>
      <c r="Z97" s="16">
        <v>7.2</v>
      </c>
      <c r="AA97" s="2"/>
      <c r="AB97" s="23">
        <f t="shared" si="3"/>
        <v>3.5</v>
      </c>
    </row>
    <row r="98" spans="1:28" ht="18.75">
      <c r="A98" s="58"/>
      <c r="B98" s="62"/>
      <c r="C98" s="44"/>
      <c r="D98" s="44"/>
      <c r="E98" s="45"/>
      <c r="F98" s="45"/>
      <c r="G98" s="45"/>
      <c r="H98" s="60"/>
      <c r="I98" s="60"/>
      <c r="J98" s="60"/>
      <c r="K98" s="14"/>
      <c r="L98" s="14"/>
      <c r="M98" s="3"/>
      <c r="N98" s="58"/>
      <c r="O98" s="62"/>
      <c r="P98" s="44"/>
      <c r="Q98" s="44"/>
      <c r="R98" s="45"/>
      <c r="S98" s="45"/>
      <c r="T98" s="45"/>
      <c r="U98" s="60"/>
      <c r="V98" s="60"/>
      <c r="W98" s="60"/>
      <c r="X98" s="14">
        <v>3.5</v>
      </c>
      <c r="Y98" s="26">
        <f t="shared" si="2"/>
        <v>0.8</v>
      </c>
      <c r="Z98" s="16">
        <v>4.4</v>
      </c>
      <c r="AA98" s="2"/>
      <c r="AB98" s="23">
        <f t="shared" si="3"/>
        <v>2</v>
      </c>
    </row>
    <row r="99" spans="1:28" ht="18.75">
      <c r="A99" s="58"/>
      <c r="B99" s="62"/>
      <c r="C99" s="44"/>
      <c r="D99" s="44"/>
      <c r="E99" s="45"/>
      <c r="F99" s="45"/>
      <c r="G99" s="45"/>
      <c r="H99" s="60"/>
      <c r="I99" s="60"/>
      <c r="J99" s="60"/>
      <c r="K99" s="14"/>
      <c r="L99" s="14"/>
      <c r="M99" s="3"/>
      <c r="N99" s="58"/>
      <c r="O99" s="62"/>
      <c r="P99" s="44"/>
      <c r="Q99" s="44"/>
      <c r="R99" s="45"/>
      <c r="S99" s="45"/>
      <c r="T99" s="45"/>
      <c r="U99" s="60"/>
      <c r="V99" s="60"/>
      <c r="W99" s="60"/>
      <c r="X99" s="35">
        <v>6</v>
      </c>
      <c r="Y99" s="26">
        <f t="shared" si="2"/>
        <v>1.3</v>
      </c>
      <c r="Z99" s="16">
        <v>6.3</v>
      </c>
      <c r="AA99" s="2"/>
      <c r="AB99" s="23">
        <f t="shared" si="3"/>
        <v>3</v>
      </c>
    </row>
    <row r="100" spans="1:28" ht="18.75">
      <c r="A100" s="58"/>
      <c r="B100" s="62"/>
      <c r="C100" s="52"/>
      <c r="D100" s="52"/>
      <c r="E100" s="53"/>
      <c r="F100" s="53"/>
      <c r="G100" s="53"/>
      <c r="H100" s="60"/>
      <c r="I100" s="60"/>
      <c r="J100" s="60"/>
      <c r="K100" s="14"/>
      <c r="L100" s="14"/>
      <c r="M100" s="3"/>
      <c r="N100" s="58"/>
      <c r="O100" s="62"/>
      <c r="P100" s="52"/>
      <c r="Q100" s="52"/>
      <c r="R100" s="53"/>
      <c r="S100" s="53"/>
      <c r="T100" s="53"/>
      <c r="U100" s="60"/>
      <c r="V100" s="60"/>
      <c r="W100" s="60"/>
      <c r="X100" s="15"/>
      <c r="Y100" s="27"/>
      <c r="Z100" s="16"/>
      <c r="AA100" s="2"/>
      <c r="AB100" s="23"/>
    </row>
    <row r="101" spans="1:23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</sheetData>
  <mergeCells count="13">
    <mergeCell ref="A76:B76"/>
    <mergeCell ref="C77:G77"/>
    <mergeCell ref="H77:J77"/>
    <mergeCell ref="C3:G3"/>
    <mergeCell ref="C41:G41"/>
    <mergeCell ref="H41:J41"/>
    <mergeCell ref="H3:J3"/>
    <mergeCell ref="P41:T41"/>
    <mergeCell ref="U41:W41"/>
    <mergeCell ref="N76:O76"/>
    <mergeCell ref="P77:T77"/>
    <mergeCell ref="U77:W77"/>
    <mergeCell ref="P76:U76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J7" sqref="J7"/>
    </sheetView>
  </sheetViews>
  <sheetFormatPr defaultColWidth="8.796875" defaultRowHeight="14.25"/>
  <cols>
    <col min="1" max="1" width="7.09765625" style="0" customWidth="1"/>
    <col min="2" max="2" width="24.59765625" style="0" customWidth="1"/>
    <col min="3" max="3" width="10.5" style="0" customWidth="1"/>
    <col min="4" max="4" width="7.59765625" style="0" customWidth="1"/>
    <col min="5" max="5" width="8.5" style="0" customWidth="1"/>
    <col min="6" max="6" width="12.19921875" style="0" customWidth="1"/>
    <col min="7" max="7" width="11.09765625" style="0" customWidth="1"/>
  </cols>
  <sheetData>
    <row r="1" spans="1:7" ht="18" customHeight="1">
      <c r="A1" s="76" t="s">
        <v>68</v>
      </c>
      <c r="B1" s="77"/>
      <c r="C1" s="77"/>
      <c r="D1" s="77"/>
      <c r="E1" s="77"/>
      <c r="F1" s="77"/>
      <c r="G1" s="77"/>
    </row>
    <row r="2" spans="1:7" ht="13.5" customHeight="1">
      <c r="A2" s="32" t="s">
        <v>0</v>
      </c>
      <c r="B2" s="32" t="s">
        <v>1</v>
      </c>
      <c r="C2" s="32" t="s">
        <v>63</v>
      </c>
      <c r="D2" s="32" t="s">
        <v>55</v>
      </c>
      <c r="E2" s="32" t="s">
        <v>52</v>
      </c>
      <c r="F2" s="32" t="s">
        <v>56</v>
      </c>
      <c r="G2" s="32" t="s">
        <v>57</v>
      </c>
    </row>
    <row r="3" spans="1:7" ht="13.5" customHeight="1">
      <c r="A3" s="33">
        <v>1</v>
      </c>
      <c r="B3" s="65" t="s">
        <v>19</v>
      </c>
      <c r="C3" s="66" t="s">
        <v>64</v>
      </c>
      <c r="D3" s="67">
        <v>7.5</v>
      </c>
      <c r="E3" s="67">
        <v>9</v>
      </c>
      <c r="F3" s="67">
        <f>D3+E3</f>
        <v>16.5</v>
      </c>
      <c r="G3" s="67">
        <f>RANK(F3,F$3:F$58)</f>
        <v>1</v>
      </c>
    </row>
    <row r="4" spans="1:7" ht="13.5" customHeight="1">
      <c r="A4" s="33">
        <v>2</v>
      </c>
      <c r="B4" s="65" t="s">
        <v>21</v>
      </c>
      <c r="C4" s="66" t="s">
        <v>64</v>
      </c>
      <c r="D4" s="67">
        <v>7.5</v>
      </c>
      <c r="E4" s="67">
        <v>8.75</v>
      </c>
      <c r="F4" s="67">
        <f>D4+E4</f>
        <v>16.25</v>
      </c>
      <c r="G4" s="67">
        <f>RANK(F4,F$3:F$58)</f>
        <v>2</v>
      </c>
    </row>
    <row r="5" spans="1:7" ht="13.5" customHeight="1">
      <c r="A5" s="33">
        <v>3</v>
      </c>
      <c r="B5" s="65" t="s">
        <v>8</v>
      </c>
      <c r="C5" s="66" t="s">
        <v>64</v>
      </c>
      <c r="D5" s="67">
        <v>7.25</v>
      </c>
      <c r="E5" s="67">
        <v>8.5</v>
      </c>
      <c r="F5" s="67">
        <f>D5+E5</f>
        <v>15.75</v>
      </c>
      <c r="G5" s="67">
        <f>RANK(F5,F$3:F$58)</f>
        <v>3</v>
      </c>
    </row>
    <row r="6" spans="1:7" ht="13.5" customHeight="1">
      <c r="A6" s="33">
        <v>4</v>
      </c>
      <c r="B6" s="65" t="s">
        <v>12</v>
      </c>
      <c r="C6" s="66" t="s">
        <v>64</v>
      </c>
      <c r="D6" s="67">
        <v>6.5</v>
      </c>
      <c r="E6" s="67">
        <v>8</v>
      </c>
      <c r="F6" s="67">
        <f>D6+E6</f>
        <v>14.5</v>
      </c>
      <c r="G6" s="67">
        <f>RANK(F6,F$3:F$58)</f>
        <v>4</v>
      </c>
    </row>
    <row r="7" spans="1:7" ht="13.5" customHeight="1">
      <c r="A7" s="33">
        <v>5</v>
      </c>
      <c r="B7" s="65" t="s">
        <v>9</v>
      </c>
      <c r="C7" s="66" t="s">
        <v>64</v>
      </c>
      <c r="D7" s="67">
        <v>7.5</v>
      </c>
      <c r="E7" s="67">
        <v>6.75</v>
      </c>
      <c r="F7" s="67">
        <f>D7+E7</f>
        <v>14.25</v>
      </c>
      <c r="G7" s="67">
        <f>RANK(F7,F$3:F$58)</f>
        <v>5</v>
      </c>
    </row>
    <row r="8" spans="1:7" ht="13.5" customHeight="1">
      <c r="A8" s="33">
        <v>6</v>
      </c>
      <c r="B8" s="65" t="s">
        <v>6</v>
      </c>
      <c r="C8" s="66" t="s">
        <v>64</v>
      </c>
      <c r="D8" s="67">
        <v>6.5</v>
      </c>
      <c r="E8" s="67">
        <v>7</v>
      </c>
      <c r="F8" s="67">
        <f>D8+E8</f>
        <v>13.5</v>
      </c>
      <c r="G8" s="67">
        <f>RANK(F8,F$3:F$58)</f>
        <v>6</v>
      </c>
    </row>
    <row r="9" spans="1:7" ht="13.5" customHeight="1">
      <c r="A9" s="33">
        <v>8</v>
      </c>
      <c r="B9" s="65" t="s">
        <v>7</v>
      </c>
      <c r="C9" s="66" t="s">
        <v>64</v>
      </c>
      <c r="D9" s="67">
        <v>7.5</v>
      </c>
      <c r="E9" s="67">
        <v>5.75</v>
      </c>
      <c r="F9" s="67">
        <f>D9+E9</f>
        <v>13.25</v>
      </c>
      <c r="G9" s="67">
        <f>RANK(F9,F$3:F$58)</f>
        <v>8</v>
      </c>
    </row>
    <row r="10" spans="1:7" ht="13.5" customHeight="1">
      <c r="A10" s="33">
        <v>10</v>
      </c>
      <c r="B10" s="65" t="s">
        <v>11</v>
      </c>
      <c r="C10" s="66" t="s">
        <v>64</v>
      </c>
      <c r="D10" s="67">
        <v>5.5</v>
      </c>
      <c r="E10" s="67">
        <v>7.5</v>
      </c>
      <c r="F10" s="67">
        <f>D10+E10</f>
        <v>13</v>
      </c>
      <c r="G10" s="67">
        <f>RANK(F10,F$3:F$58)</f>
        <v>10</v>
      </c>
    </row>
    <row r="11" spans="1:7" ht="13.5" customHeight="1">
      <c r="A11" s="33">
        <v>11</v>
      </c>
      <c r="B11" s="65" t="s">
        <v>24</v>
      </c>
      <c r="C11" s="66" t="s">
        <v>64</v>
      </c>
      <c r="D11" s="67">
        <v>7</v>
      </c>
      <c r="E11" s="67">
        <v>5.5</v>
      </c>
      <c r="F11" s="67">
        <f>D11+E11</f>
        <v>12.5</v>
      </c>
      <c r="G11" s="67">
        <f>RANK(F11,F$3:F$58)</f>
        <v>11</v>
      </c>
    </row>
    <row r="12" spans="1:7" ht="13.5" customHeight="1">
      <c r="A12" s="33">
        <v>12</v>
      </c>
      <c r="B12" s="65" t="s">
        <v>18</v>
      </c>
      <c r="C12" s="66" t="s">
        <v>64</v>
      </c>
      <c r="D12" s="67">
        <v>6</v>
      </c>
      <c r="E12" s="67">
        <v>6.5</v>
      </c>
      <c r="F12" s="67">
        <f>D12+E12</f>
        <v>12.5</v>
      </c>
      <c r="G12" s="67">
        <f>RANK(F12,F$3:F$58)</f>
        <v>11</v>
      </c>
    </row>
    <row r="13" spans="1:7" ht="13.5" customHeight="1">
      <c r="A13" s="33">
        <v>13</v>
      </c>
      <c r="B13" s="65" t="s">
        <v>58</v>
      </c>
      <c r="C13" s="66" t="s">
        <v>64</v>
      </c>
      <c r="D13" s="67">
        <v>5.5</v>
      </c>
      <c r="E13" s="67">
        <v>7</v>
      </c>
      <c r="F13" s="67">
        <f>D13+E13</f>
        <v>12.5</v>
      </c>
      <c r="G13" s="67">
        <f>RANK(F13,F$3:F$58)</f>
        <v>11</v>
      </c>
    </row>
    <row r="14" spans="1:7" ht="13.5" customHeight="1">
      <c r="A14" s="33">
        <v>14</v>
      </c>
      <c r="B14" s="65" t="s">
        <v>10</v>
      </c>
      <c r="C14" s="66" t="s">
        <v>64</v>
      </c>
      <c r="D14" s="67">
        <v>5</v>
      </c>
      <c r="E14" s="67">
        <v>7.5</v>
      </c>
      <c r="F14" s="67">
        <f>D14+E14</f>
        <v>12.5</v>
      </c>
      <c r="G14" s="67">
        <f>RANK(F14,F$3:F$58)</f>
        <v>11</v>
      </c>
    </row>
    <row r="15" spans="1:7" ht="13.5" customHeight="1">
      <c r="A15" s="33">
        <v>16</v>
      </c>
      <c r="B15" s="65" t="s">
        <v>66</v>
      </c>
      <c r="C15" s="66" t="s">
        <v>64</v>
      </c>
      <c r="D15" s="67">
        <v>6.75</v>
      </c>
      <c r="E15" s="67">
        <v>5</v>
      </c>
      <c r="F15" s="67">
        <f>D15+E15</f>
        <v>11.75</v>
      </c>
      <c r="G15" s="67">
        <f>RANK(F15,F$3:F$58)</f>
        <v>16</v>
      </c>
    </row>
    <row r="16" spans="1:7" ht="13.5" customHeight="1">
      <c r="A16" s="33">
        <v>17</v>
      </c>
      <c r="B16" s="65" t="s">
        <v>20</v>
      </c>
      <c r="C16" s="66" t="s">
        <v>64</v>
      </c>
      <c r="D16" s="67">
        <v>5</v>
      </c>
      <c r="E16" s="67">
        <v>6.5</v>
      </c>
      <c r="F16" s="67">
        <f>D16+E16</f>
        <v>11.5</v>
      </c>
      <c r="G16" s="67">
        <f>RANK(F16,F$3:F$58)</f>
        <v>17</v>
      </c>
    </row>
    <row r="17" spans="1:7" ht="13.5" customHeight="1">
      <c r="A17" s="33">
        <v>21</v>
      </c>
      <c r="B17" s="65" t="s">
        <v>22</v>
      </c>
      <c r="C17" s="66" t="s">
        <v>64</v>
      </c>
      <c r="D17" s="67">
        <v>5.5</v>
      </c>
      <c r="E17" s="67">
        <v>5.75</v>
      </c>
      <c r="F17" s="67">
        <f>D17+E17</f>
        <v>11.25</v>
      </c>
      <c r="G17" s="67">
        <f>RANK(F17,F$3:F$58)</f>
        <v>21</v>
      </c>
    </row>
    <row r="18" spans="1:7" ht="13.5" customHeight="1">
      <c r="A18" s="33">
        <v>22</v>
      </c>
      <c r="B18" s="65" t="s">
        <v>14</v>
      </c>
      <c r="C18" s="66" t="s">
        <v>64</v>
      </c>
      <c r="D18" s="67">
        <v>4.5</v>
      </c>
      <c r="E18" s="67">
        <v>6.75</v>
      </c>
      <c r="F18" s="67">
        <f>D18+E18</f>
        <v>11.25</v>
      </c>
      <c r="G18" s="67">
        <f>RANK(F18,F$3:F$58)</f>
        <v>21</v>
      </c>
    </row>
    <row r="19" spans="1:7" ht="13.5" customHeight="1">
      <c r="A19" s="33">
        <v>24</v>
      </c>
      <c r="B19" s="65" t="s">
        <v>16</v>
      </c>
      <c r="C19" s="66" t="s">
        <v>64</v>
      </c>
      <c r="D19" s="67">
        <v>5</v>
      </c>
      <c r="E19" s="67">
        <v>6</v>
      </c>
      <c r="F19" s="67">
        <f>D19+E19</f>
        <v>11</v>
      </c>
      <c r="G19" s="67">
        <f>RANK(F19,F$3:F$58)</f>
        <v>24</v>
      </c>
    </row>
    <row r="20" spans="1:7" ht="13.5" customHeight="1">
      <c r="A20" s="33">
        <v>26</v>
      </c>
      <c r="B20" s="65" t="s">
        <v>15</v>
      </c>
      <c r="C20" s="66" t="s">
        <v>64</v>
      </c>
      <c r="D20" s="67">
        <v>6.5</v>
      </c>
      <c r="E20" s="67">
        <v>4.25</v>
      </c>
      <c r="F20" s="67">
        <f>D20+E20</f>
        <v>10.75</v>
      </c>
      <c r="G20" s="67">
        <f>RANK(F20,F$3:F$58)</f>
        <v>26</v>
      </c>
    </row>
    <row r="21" spans="1:7" ht="13.5" customHeight="1">
      <c r="A21" s="33">
        <v>27</v>
      </c>
      <c r="B21" s="68" t="s">
        <v>62</v>
      </c>
      <c r="C21" s="66" t="s">
        <v>64</v>
      </c>
      <c r="D21" s="67">
        <v>6</v>
      </c>
      <c r="E21" s="67">
        <v>4.75</v>
      </c>
      <c r="F21" s="67">
        <f>D21+E21</f>
        <v>10.75</v>
      </c>
      <c r="G21" s="67">
        <f>RANK(F21,F$3:F$58)</f>
        <v>26</v>
      </c>
    </row>
    <row r="22" spans="1:7" ht="13.5" customHeight="1">
      <c r="A22" s="33">
        <v>28</v>
      </c>
      <c r="B22" s="65" t="s">
        <v>23</v>
      </c>
      <c r="C22" s="66" t="s">
        <v>64</v>
      </c>
      <c r="D22" s="67">
        <v>6</v>
      </c>
      <c r="E22" s="67">
        <v>4.75</v>
      </c>
      <c r="F22" s="67">
        <f>D22+E22</f>
        <v>10.75</v>
      </c>
      <c r="G22" s="67">
        <f>RANK(F22,F$3:F$58)</f>
        <v>26</v>
      </c>
    </row>
    <row r="23" spans="1:7" ht="13.5" customHeight="1">
      <c r="A23" s="33">
        <v>30</v>
      </c>
      <c r="B23" s="65" t="s">
        <v>53</v>
      </c>
      <c r="C23" s="66" t="s">
        <v>64</v>
      </c>
      <c r="D23" s="67">
        <v>6.5</v>
      </c>
      <c r="E23" s="67">
        <v>4</v>
      </c>
      <c r="F23" s="67">
        <f>D23+E23</f>
        <v>10.5</v>
      </c>
      <c r="G23" s="67">
        <f>RANK(F23,F$3:F$58)</f>
        <v>30</v>
      </c>
    </row>
    <row r="24" spans="1:7" ht="13.5" customHeight="1">
      <c r="A24" s="33">
        <v>34</v>
      </c>
      <c r="B24" s="65" t="s">
        <v>25</v>
      </c>
      <c r="C24" s="66" t="s">
        <v>64</v>
      </c>
      <c r="D24" s="67">
        <v>5</v>
      </c>
      <c r="E24" s="67">
        <v>5</v>
      </c>
      <c r="F24" s="67">
        <f>D24+E24</f>
        <v>10</v>
      </c>
      <c r="G24" s="67">
        <f>RANK(F24,F$3:F$58)</f>
        <v>34</v>
      </c>
    </row>
    <row r="25" spans="1:7" ht="13.5" customHeight="1">
      <c r="A25" s="33">
        <v>39</v>
      </c>
      <c r="B25" s="68" t="s">
        <v>60</v>
      </c>
      <c r="C25" s="66" t="s">
        <v>64</v>
      </c>
      <c r="D25" s="67">
        <v>4.75</v>
      </c>
      <c r="E25" s="67">
        <v>4.5</v>
      </c>
      <c r="F25" s="67">
        <f>D25+E25</f>
        <v>9.25</v>
      </c>
      <c r="G25" s="67">
        <f>RANK(F25,F$3:F$58)</f>
        <v>39</v>
      </c>
    </row>
    <row r="26" spans="1:7" ht="13.5" customHeight="1">
      <c r="A26" s="33">
        <v>41</v>
      </c>
      <c r="B26" s="65" t="s">
        <v>26</v>
      </c>
      <c r="C26" s="66" t="s">
        <v>64</v>
      </c>
      <c r="D26" s="67">
        <v>4.5</v>
      </c>
      <c r="E26" s="67">
        <v>4.5</v>
      </c>
      <c r="F26" s="67">
        <f>D26+E26</f>
        <v>9</v>
      </c>
      <c r="G26" s="67">
        <f>RANK(F26,F$3:F$58)</f>
        <v>41</v>
      </c>
    </row>
    <row r="27" spans="1:7" ht="13.5" customHeight="1">
      <c r="A27" s="33">
        <v>45</v>
      </c>
      <c r="B27" s="65" t="s">
        <v>17</v>
      </c>
      <c r="C27" s="66" t="s">
        <v>64</v>
      </c>
      <c r="D27" s="67">
        <v>5</v>
      </c>
      <c r="E27" s="67">
        <v>3</v>
      </c>
      <c r="F27" s="67">
        <f>D27+E27</f>
        <v>8</v>
      </c>
      <c r="G27" s="67">
        <f>RANK(F27,F$3:F$58)</f>
        <v>45</v>
      </c>
    </row>
    <row r="28" spans="1:7" ht="13.5" customHeight="1">
      <c r="A28" s="33">
        <v>47</v>
      </c>
      <c r="B28" s="65" t="s">
        <v>27</v>
      </c>
      <c r="C28" s="66" t="s">
        <v>64</v>
      </c>
      <c r="D28" s="67">
        <v>4.5</v>
      </c>
      <c r="E28" s="67">
        <v>3</v>
      </c>
      <c r="F28" s="67">
        <f>D28+E28</f>
        <v>7.5</v>
      </c>
      <c r="G28" s="67">
        <f>RANK(F28,F$3:F$58)</f>
        <v>47</v>
      </c>
    </row>
    <row r="29" spans="1:7" ht="13.5" customHeight="1">
      <c r="A29" s="33">
        <v>48</v>
      </c>
      <c r="B29" s="65" t="s">
        <v>29</v>
      </c>
      <c r="C29" s="66" t="s">
        <v>64</v>
      </c>
      <c r="D29" s="67">
        <v>2.5</v>
      </c>
      <c r="E29" s="67">
        <v>4</v>
      </c>
      <c r="F29" s="67">
        <f>D29+E29</f>
        <v>6.5</v>
      </c>
      <c r="G29" s="67">
        <f>RANK(F29,F$3:F$58)</f>
        <v>48</v>
      </c>
    </row>
    <row r="30" spans="1:7" ht="13.5" customHeight="1">
      <c r="A30" s="33">
        <v>50</v>
      </c>
      <c r="B30" s="65" t="s">
        <v>13</v>
      </c>
      <c r="C30" s="66" t="s">
        <v>64</v>
      </c>
      <c r="D30" s="67">
        <v>4.25</v>
      </c>
      <c r="E30" s="67">
        <v>2</v>
      </c>
      <c r="F30" s="67">
        <f>D30+E30</f>
        <v>6.25</v>
      </c>
      <c r="G30" s="67">
        <f>RANK(F30,F$3:F$58)</f>
        <v>50</v>
      </c>
    </row>
    <row r="31" spans="1:7" ht="13.5" customHeight="1">
      <c r="A31" s="33">
        <v>53</v>
      </c>
      <c r="B31" s="65" t="s">
        <v>28</v>
      </c>
      <c r="C31" s="66" t="s">
        <v>64</v>
      </c>
      <c r="D31" s="67">
        <v>3.5</v>
      </c>
      <c r="E31" s="67">
        <v>1</v>
      </c>
      <c r="F31" s="67">
        <f>D31+E31</f>
        <v>4.5</v>
      </c>
      <c r="G31" s="67">
        <f>RANK(F31,F$3:F$58)</f>
        <v>53</v>
      </c>
    </row>
    <row r="32" spans="1:7" ht="13.5" customHeight="1">
      <c r="A32" s="33">
        <v>56</v>
      </c>
      <c r="B32" s="68" t="s">
        <v>59</v>
      </c>
      <c r="C32" s="66" t="s">
        <v>64</v>
      </c>
      <c r="D32" s="67">
        <v>1.25</v>
      </c>
      <c r="E32" s="67">
        <v>0.25</v>
      </c>
      <c r="F32" s="67">
        <f>D32+E32</f>
        <v>1.5</v>
      </c>
      <c r="G32" s="67">
        <f>RANK(F32,F$3:F$58)</f>
        <v>56</v>
      </c>
    </row>
    <row r="33" spans="1:7" ht="13.5" customHeight="1">
      <c r="A33" s="33">
        <v>7</v>
      </c>
      <c r="B33" s="30" t="s">
        <v>35</v>
      </c>
      <c r="C33" s="63" t="s">
        <v>65</v>
      </c>
      <c r="D33" s="32">
        <v>8</v>
      </c>
      <c r="E33" s="32">
        <v>5.5</v>
      </c>
      <c r="F33" s="32">
        <f>D33+E33</f>
        <v>13.5</v>
      </c>
      <c r="G33" s="32">
        <f>RANK(F33,F$3:F$58)</f>
        <v>6</v>
      </c>
    </row>
    <row r="34" spans="1:7" ht="13.5" customHeight="1">
      <c r="A34" s="33">
        <v>9</v>
      </c>
      <c r="B34" s="30" t="s">
        <v>30</v>
      </c>
      <c r="C34" s="63" t="s">
        <v>65</v>
      </c>
      <c r="D34" s="64">
        <v>6</v>
      </c>
      <c r="E34" s="64">
        <v>7.25</v>
      </c>
      <c r="F34" s="32">
        <f>D34+E34</f>
        <v>13.25</v>
      </c>
      <c r="G34" s="32">
        <f>RANK(F34,F$3:F$58)</f>
        <v>8</v>
      </c>
    </row>
    <row r="35" spans="1:7" ht="13.5" customHeight="1">
      <c r="A35" s="33">
        <v>15</v>
      </c>
      <c r="B35" s="30" t="s">
        <v>34</v>
      </c>
      <c r="C35" s="63" t="s">
        <v>65</v>
      </c>
      <c r="D35" s="32">
        <v>7</v>
      </c>
      <c r="E35" s="32">
        <v>5</v>
      </c>
      <c r="F35" s="32">
        <f>D35+E35</f>
        <v>12</v>
      </c>
      <c r="G35" s="32">
        <f>RANK(F35,F$3:F$58)</f>
        <v>15</v>
      </c>
    </row>
    <row r="36" spans="1:7" ht="13.5" customHeight="1">
      <c r="A36" s="33">
        <v>18</v>
      </c>
      <c r="B36" s="30" t="s">
        <v>33</v>
      </c>
      <c r="C36" s="63" t="s">
        <v>65</v>
      </c>
      <c r="D36" s="32">
        <v>6.5</v>
      </c>
      <c r="E36" s="32">
        <v>5</v>
      </c>
      <c r="F36" s="32">
        <f>D36+E36</f>
        <v>11.5</v>
      </c>
      <c r="G36" s="32">
        <f>RANK(F36,F$3:F$58)</f>
        <v>17</v>
      </c>
    </row>
    <row r="37" spans="1:7" ht="13.5" customHeight="1">
      <c r="A37" s="33">
        <v>19</v>
      </c>
      <c r="B37" s="30" t="s">
        <v>40</v>
      </c>
      <c r="C37" s="63" t="s">
        <v>65</v>
      </c>
      <c r="D37" s="32">
        <v>6.5</v>
      </c>
      <c r="E37" s="32">
        <v>5</v>
      </c>
      <c r="F37" s="32">
        <f>D37+E37</f>
        <v>11.5</v>
      </c>
      <c r="G37" s="32">
        <f>RANK(F37,F$3:F$58)</f>
        <v>17</v>
      </c>
    </row>
    <row r="38" spans="1:7" ht="13.5" customHeight="1">
      <c r="A38" s="33">
        <v>20</v>
      </c>
      <c r="B38" s="30" t="s">
        <v>37</v>
      </c>
      <c r="C38" s="63" t="s">
        <v>65</v>
      </c>
      <c r="D38" s="32">
        <v>6.5</v>
      </c>
      <c r="E38" s="32">
        <v>5</v>
      </c>
      <c r="F38" s="32">
        <f>D38+E38</f>
        <v>11.5</v>
      </c>
      <c r="G38" s="32">
        <f>RANK(F38,F$3:F$58)</f>
        <v>17</v>
      </c>
    </row>
    <row r="39" spans="1:7" ht="13.5" customHeight="1">
      <c r="A39" s="33">
        <v>23</v>
      </c>
      <c r="B39" s="30" t="s">
        <v>39</v>
      </c>
      <c r="C39" s="63" t="s">
        <v>65</v>
      </c>
      <c r="D39" s="32">
        <v>5.75</v>
      </c>
      <c r="E39" s="32">
        <v>5.5</v>
      </c>
      <c r="F39" s="32">
        <f>D39+E39</f>
        <v>11.25</v>
      </c>
      <c r="G39" s="32">
        <f>RANK(F39,F$3:F$58)</f>
        <v>21</v>
      </c>
    </row>
    <row r="40" spans="1:7" ht="13.5" customHeight="1">
      <c r="A40" s="33">
        <v>25</v>
      </c>
      <c r="B40" s="30" t="s">
        <v>32</v>
      </c>
      <c r="C40" s="63" t="s">
        <v>65</v>
      </c>
      <c r="D40" s="32">
        <v>6.5</v>
      </c>
      <c r="E40" s="32">
        <v>4.5</v>
      </c>
      <c r="F40" s="32">
        <f>D40+E40</f>
        <v>11</v>
      </c>
      <c r="G40" s="32">
        <f>RANK(F40,F$3:F$58)</f>
        <v>24</v>
      </c>
    </row>
    <row r="41" spans="1:7" ht="13.5" customHeight="1">
      <c r="A41" s="33">
        <v>29</v>
      </c>
      <c r="B41" s="31" t="s">
        <v>61</v>
      </c>
      <c r="C41" s="63" t="s">
        <v>65</v>
      </c>
      <c r="D41" s="32">
        <v>6</v>
      </c>
      <c r="E41" s="32">
        <v>4.75</v>
      </c>
      <c r="F41" s="32">
        <f>D41+E41</f>
        <v>10.75</v>
      </c>
      <c r="G41" s="32">
        <f>RANK(F41,F$3:F$58)</f>
        <v>26</v>
      </c>
    </row>
    <row r="42" spans="1:7" ht="13.5" customHeight="1">
      <c r="A42" s="33">
        <v>31</v>
      </c>
      <c r="B42" s="30" t="s">
        <v>41</v>
      </c>
      <c r="C42" s="63" t="s">
        <v>65</v>
      </c>
      <c r="D42" s="32">
        <v>5</v>
      </c>
      <c r="E42" s="32">
        <v>5.5</v>
      </c>
      <c r="F42" s="32">
        <f>D42+E42</f>
        <v>10.5</v>
      </c>
      <c r="G42" s="32">
        <f>RANK(F42,F$3:F$58)</f>
        <v>30</v>
      </c>
    </row>
    <row r="43" spans="1:7" ht="13.5" customHeight="1">
      <c r="A43" s="33">
        <v>32</v>
      </c>
      <c r="B43" s="30" t="s">
        <v>31</v>
      </c>
      <c r="C43" s="63" t="s">
        <v>65</v>
      </c>
      <c r="D43" s="32">
        <v>6</v>
      </c>
      <c r="E43" s="32">
        <v>4.25</v>
      </c>
      <c r="F43" s="32">
        <f>D43+E43</f>
        <v>10.25</v>
      </c>
      <c r="G43" s="32">
        <f>RANK(F43,F$3:F$58)</f>
        <v>32</v>
      </c>
    </row>
    <row r="44" spans="1:7" ht="13.5" customHeight="1">
      <c r="A44" s="33">
        <v>33</v>
      </c>
      <c r="B44" s="30" t="s">
        <v>45</v>
      </c>
      <c r="C44" s="63" t="s">
        <v>65</v>
      </c>
      <c r="D44" s="32">
        <v>6</v>
      </c>
      <c r="E44" s="32">
        <v>4.25</v>
      </c>
      <c r="F44" s="32">
        <f>D44+E44</f>
        <v>10.25</v>
      </c>
      <c r="G44" s="32">
        <f>RANK(F44,F$3:F$58)</f>
        <v>32</v>
      </c>
    </row>
    <row r="45" spans="1:7" ht="13.5" customHeight="1">
      <c r="A45" s="33">
        <v>35</v>
      </c>
      <c r="B45" s="30" t="s">
        <v>36</v>
      </c>
      <c r="C45" s="63" t="s">
        <v>65</v>
      </c>
      <c r="D45" s="32">
        <v>6.5</v>
      </c>
      <c r="E45" s="32">
        <v>3.5</v>
      </c>
      <c r="F45" s="32">
        <f>D45+E45</f>
        <v>10</v>
      </c>
      <c r="G45" s="32">
        <f>RANK(F45,F$3:F$58)</f>
        <v>34</v>
      </c>
    </row>
    <row r="46" spans="1:7" ht="13.5" customHeight="1">
      <c r="A46" s="33">
        <v>36</v>
      </c>
      <c r="B46" s="30" t="s">
        <v>46</v>
      </c>
      <c r="C46" s="63" t="s">
        <v>65</v>
      </c>
      <c r="D46" s="32">
        <v>6</v>
      </c>
      <c r="E46" s="32">
        <v>3.75</v>
      </c>
      <c r="F46" s="32">
        <f>D46+E46</f>
        <v>9.75</v>
      </c>
      <c r="G46" s="32">
        <f>RANK(F46,F$3:F$58)</f>
        <v>36</v>
      </c>
    </row>
    <row r="47" spans="1:7" ht="13.5" customHeight="1">
      <c r="A47" s="33">
        <v>37</v>
      </c>
      <c r="B47" s="30" t="s">
        <v>43</v>
      </c>
      <c r="C47" s="63" t="s">
        <v>65</v>
      </c>
      <c r="D47" s="32">
        <v>5.5</v>
      </c>
      <c r="E47" s="32">
        <v>4</v>
      </c>
      <c r="F47" s="32">
        <f>D47+E47</f>
        <v>9.5</v>
      </c>
      <c r="G47" s="32">
        <f>RANK(F47,F$3:F$58)</f>
        <v>37</v>
      </c>
    </row>
    <row r="48" spans="1:7" ht="13.5" customHeight="1">
      <c r="A48" s="33">
        <v>38</v>
      </c>
      <c r="B48" s="30" t="s">
        <v>44</v>
      </c>
      <c r="C48" s="63" t="s">
        <v>65</v>
      </c>
      <c r="D48" s="32">
        <v>5</v>
      </c>
      <c r="E48" s="32">
        <v>4.5</v>
      </c>
      <c r="F48" s="32">
        <f>D48+E48</f>
        <v>9.5</v>
      </c>
      <c r="G48" s="32">
        <f>RANK(F48,F$3:F$58)</f>
        <v>37</v>
      </c>
    </row>
    <row r="49" spans="1:7" ht="13.5" customHeight="1">
      <c r="A49" s="33">
        <v>40</v>
      </c>
      <c r="B49" s="30" t="s">
        <v>38</v>
      </c>
      <c r="C49" s="63" t="s">
        <v>65</v>
      </c>
      <c r="D49" s="32">
        <v>6</v>
      </c>
      <c r="E49" s="32">
        <v>3.25</v>
      </c>
      <c r="F49" s="32">
        <f>D49+E49</f>
        <v>9.25</v>
      </c>
      <c r="G49" s="32">
        <f>RANK(F49,F$3:F$58)</f>
        <v>39</v>
      </c>
    </row>
    <row r="50" spans="1:7" ht="13.5" customHeight="1">
      <c r="A50" s="33">
        <v>42</v>
      </c>
      <c r="B50" s="30" t="s">
        <v>54</v>
      </c>
      <c r="C50" s="63" t="s">
        <v>65</v>
      </c>
      <c r="D50" s="32">
        <v>5</v>
      </c>
      <c r="E50" s="32">
        <v>4</v>
      </c>
      <c r="F50" s="32">
        <f>D50+E50</f>
        <v>9</v>
      </c>
      <c r="G50" s="32">
        <f>RANK(F50,F$3:F$58)</f>
        <v>41</v>
      </c>
    </row>
    <row r="51" spans="1:7" ht="13.5" customHeight="1">
      <c r="A51" s="33">
        <v>43</v>
      </c>
      <c r="B51" s="30" t="s">
        <v>42</v>
      </c>
      <c r="C51" s="63" t="s">
        <v>65</v>
      </c>
      <c r="D51" s="32">
        <v>6</v>
      </c>
      <c r="E51" s="32">
        <v>3</v>
      </c>
      <c r="F51" s="32">
        <f>D51+E51</f>
        <v>9</v>
      </c>
      <c r="G51" s="32">
        <f>RANK(F51,F$3:F$58)</f>
        <v>41</v>
      </c>
    </row>
    <row r="52" spans="1:7" ht="13.5" customHeight="1">
      <c r="A52" s="33">
        <v>44</v>
      </c>
      <c r="B52" s="30" t="s">
        <v>47</v>
      </c>
      <c r="C52" s="63" t="s">
        <v>65</v>
      </c>
      <c r="D52" s="32">
        <v>5.5</v>
      </c>
      <c r="E52" s="32">
        <v>3</v>
      </c>
      <c r="F52" s="32">
        <f>D52+E52</f>
        <v>8.5</v>
      </c>
      <c r="G52" s="32">
        <f>RANK(F52,F$3:F$58)</f>
        <v>44</v>
      </c>
    </row>
    <row r="53" spans="1:7" ht="13.5" customHeight="1">
      <c r="A53" s="33">
        <v>46</v>
      </c>
      <c r="B53" s="31" t="s">
        <v>50</v>
      </c>
      <c r="C53" s="63" t="s">
        <v>65</v>
      </c>
      <c r="D53" s="32">
        <v>4.75</v>
      </c>
      <c r="E53" s="32">
        <v>3</v>
      </c>
      <c r="F53" s="32">
        <f>D53+E53</f>
        <v>7.75</v>
      </c>
      <c r="G53" s="32">
        <f>RANK(F53,F$3:F$58)</f>
        <v>46</v>
      </c>
    </row>
    <row r="54" spans="1:7" ht="13.5" customHeight="1">
      <c r="A54" s="33">
        <v>49</v>
      </c>
      <c r="B54" s="31" t="s">
        <v>49</v>
      </c>
      <c r="C54" s="63" t="s">
        <v>65</v>
      </c>
      <c r="D54" s="32">
        <v>4.5</v>
      </c>
      <c r="E54" s="32">
        <v>2</v>
      </c>
      <c r="F54" s="32">
        <f>D54+E54</f>
        <v>6.5</v>
      </c>
      <c r="G54" s="32">
        <f>RANK(F54,F$3:F$58)</f>
        <v>48</v>
      </c>
    </row>
    <row r="55" spans="1:7" ht="13.5" customHeight="1">
      <c r="A55" s="33">
        <v>51</v>
      </c>
      <c r="B55" s="31" t="s">
        <v>24</v>
      </c>
      <c r="C55" s="63" t="s">
        <v>65</v>
      </c>
      <c r="D55" s="32">
        <v>5</v>
      </c>
      <c r="E55" s="32">
        <v>1</v>
      </c>
      <c r="F55" s="32">
        <f>D55+E55</f>
        <v>6</v>
      </c>
      <c r="G55" s="32">
        <f>RANK(F55,F$3:F$58)</f>
        <v>51</v>
      </c>
    </row>
    <row r="56" spans="1:7" ht="13.5" customHeight="1">
      <c r="A56" s="33">
        <v>52</v>
      </c>
      <c r="B56" s="31" t="s">
        <v>48</v>
      </c>
      <c r="C56" s="63" t="s">
        <v>65</v>
      </c>
      <c r="D56" s="32">
        <v>4</v>
      </c>
      <c r="E56" s="32">
        <v>1</v>
      </c>
      <c r="F56" s="32">
        <f>D56+E56</f>
        <v>5</v>
      </c>
      <c r="G56" s="32">
        <f>RANK(F56,F$3:F$58)</f>
        <v>52</v>
      </c>
    </row>
    <row r="57" spans="1:7" ht="13.5" customHeight="1">
      <c r="A57" s="33">
        <v>54</v>
      </c>
      <c r="B57" s="31" t="s">
        <v>67</v>
      </c>
      <c r="C57" s="63" t="s">
        <v>65</v>
      </c>
      <c r="D57" s="32"/>
      <c r="E57" s="32">
        <v>3.75</v>
      </c>
      <c r="F57" s="32">
        <f>D57+E57</f>
        <v>3.75</v>
      </c>
      <c r="G57" s="32">
        <f>RANK(F57,F$3:F$58)</f>
        <v>54</v>
      </c>
    </row>
    <row r="58" spans="1:7" ht="13.5" customHeight="1">
      <c r="A58" s="33">
        <v>55</v>
      </c>
      <c r="B58" s="31" t="s">
        <v>51</v>
      </c>
      <c r="C58" s="63" t="s">
        <v>65</v>
      </c>
      <c r="D58" s="32">
        <v>1.75</v>
      </c>
      <c r="E58" s="32">
        <v>1</v>
      </c>
      <c r="F58" s="32">
        <f>D58+E58</f>
        <v>2.75</v>
      </c>
      <c r="G58" s="32">
        <f>RANK(F58,F$3:F$58)</f>
        <v>55</v>
      </c>
    </row>
    <row r="60" spans="2:3" ht="15">
      <c r="B60" s="28"/>
      <c r="C60" s="28"/>
    </row>
    <row r="61" spans="2:3" ht="15">
      <c r="B61" s="28"/>
      <c r="C61" s="28"/>
    </row>
    <row r="62" spans="2:3" ht="15">
      <c r="B62" s="28"/>
      <c r="C62" s="28"/>
    </row>
    <row r="63" spans="2:3" ht="15">
      <c r="B63" s="28"/>
      <c r="C63" s="28"/>
    </row>
    <row r="64" spans="2:3" ht="15">
      <c r="B64" s="28"/>
      <c r="C64" s="28"/>
    </row>
    <row r="65" spans="2:3" ht="15">
      <c r="B65" s="28"/>
      <c r="C65" s="28"/>
    </row>
    <row r="66" spans="2:3" ht="15">
      <c r="B66" s="28"/>
      <c r="C66" s="28"/>
    </row>
    <row r="67" spans="2:3" ht="15">
      <c r="B67" s="28"/>
      <c r="C67" s="28"/>
    </row>
    <row r="68" spans="2:3" ht="15">
      <c r="B68" s="28"/>
      <c r="C68" s="28"/>
    </row>
    <row r="69" spans="2:3" ht="15">
      <c r="B69" s="28"/>
      <c r="C69" s="28"/>
    </row>
    <row r="70" spans="2:3" ht="15">
      <c r="B70" s="29"/>
      <c r="C70" s="29"/>
    </row>
    <row r="71" spans="2:3" ht="15">
      <c r="B71" s="29"/>
      <c r="C71" s="29"/>
    </row>
    <row r="72" spans="2:3" ht="15">
      <c r="B72" s="29"/>
      <c r="C72" s="29"/>
    </row>
    <row r="73" spans="2:3" ht="15">
      <c r="B73" s="29"/>
      <c r="C73" s="29"/>
    </row>
  </sheetData>
  <mergeCells count="1">
    <mergeCell ref="A1:G1"/>
  </mergeCells>
  <printOptions/>
  <pageMargins left="0.75" right="0.75" top="0.16" bottom="0.24" header="0.16" footer="0.24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</dc:creator>
  <cp:keywords/>
  <dc:description/>
  <cp:lastModifiedBy>User</cp:lastModifiedBy>
  <cp:lastPrinted>2015-01-31T00:51:04Z</cp:lastPrinted>
  <dcterms:created xsi:type="dcterms:W3CDTF">2005-12-31T18:09:14Z</dcterms:created>
  <dcterms:modified xsi:type="dcterms:W3CDTF">2015-01-31T00:54:30Z</dcterms:modified>
  <cp:category/>
  <cp:version/>
  <cp:contentType/>
  <cp:contentStatus/>
</cp:coreProperties>
</file>